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0496" windowHeight="7752" tabRatio="598" activeTab="3"/>
  </bookViews>
  <sheets>
    <sheet name="FAMICOOP 49" sheetId="14" r:id="rId1"/>
    <sheet name="FAMICOOP 51" sheetId="13" r:id="rId2"/>
    <sheet name="FINANCIERA" sheetId="15" r:id="rId3"/>
    <sheet name="JURIDICA" sheetId="16" r:id="rId4"/>
  </sheets>
  <calcPr calcId="152511"/>
</workbook>
</file>

<file path=xl/calcChain.xml><?xml version="1.0" encoding="utf-8"?>
<calcChain xmlns="http://schemas.openxmlformats.org/spreadsheetml/2006/main">
  <c r="C23" i="15" l="1"/>
  <c r="C22" i="15"/>
  <c r="C12" i="15"/>
  <c r="C13" i="15" s="1"/>
  <c r="F115" i="14" l="1"/>
  <c r="E100" i="14"/>
  <c r="D125" i="14" s="1"/>
  <c r="E40" i="14"/>
  <c r="F22" i="14"/>
  <c r="E22" i="14"/>
  <c r="E24" i="14" s="1"/>
  <c r="D22" i="14"/>
  <c r="F115" i="13"/>
  <c r="D126" i="13" s="1"/>
  <c r="E102" i="13"/>
  <c r="D125" i="13" s="1"/>
  <c r="N52" i="13"/>
  <c r="E40" i="13"/>
  <c r="E22" i="13"/>
  <c r="E24" i="13" s="1"/>
  <c r="D22" i="13"/>
  <c r="E125" i="13" l="1"/>
  <c r="E125" i="14"/>
</calcChain>
</file>

<file path=xl/sharedStrings.xml><?xml version="1.0" encoding="utf-8"?>
<sst xmlns="http://schemas.openxmlformats.org/spreadsheetml/2006/main" count="565" uniqueCount="243">
  <si>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</si>
  <si>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</si>
  <si>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</si>
  <si>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</si>
  <si>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</si>
  <si>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</si>
  <si>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</si>
  <si>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</si>
  <si>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</si>
  <si>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</si>
  <si>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</si>
  <si>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</si>
  <si>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</si>
  <si>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</si>
  <si>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</si>
  <si>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</si>
  <si>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</si>
  <si>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</si>
  <si>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</si>
  <si>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</si>
  <si>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</si>
  <si>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</si>
  <si>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</si>
  <si>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</si>
  <si>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</si>
  <si>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</si>
  <si>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</si>
  <si>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</si>
  <si>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</si>
  <si>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</si>
  <si>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</si>
  <si>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</si>
  <si>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</si>
  <si>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</si>
  <si>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</si>
  <si>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</si>
  <si>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</si>
  <si>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</si>
  <si>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</si>
  <si>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</si>
  <si>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</si>
  <si>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</si>
  <si>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</si>
  <si>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</si>
  <si>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</si>
  <si>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</si>
  <si>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</si>
  <si>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</si>
  <si>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</si>
  <si>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</si>
  <si>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</si>
  <si>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</si>
  <si>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</si>
  <si>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</si>
  <si>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</si>
  <si>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</si>
  <si>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</si>
  <si>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</si>
  <si>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</si>
  <si>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</si>
  <si>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</si>
  <si>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</si>
  <si>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</si>
  <si>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</si>
  <si>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</si>
  <si>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</si>
  <si>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</si>
  <si>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</si>
  <si>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</si>
  <si>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</si>
  <si>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</si>
  <si>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</si>
  <si>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</si>
  <si>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</si>
  <si>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</si>
  <si>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</si>
  <si>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</si>
  <si>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</si>
  <si>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</si>
  <si>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</si>
  <si>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</si>
  <si>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</si>
  <si>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</si>
  <si>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</si>
  <si>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</si>
  <si>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</si>
  <si>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</si>
  <si>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</si>
  <si>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</si>
  <si>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</si>
  <si>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</si>
  <si>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</si>
  <si>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</si>
  <si>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</si>
  <si>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</si>
  <si>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</si>
  <si>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</si>
  <si>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</si>
  <si>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</si>
  <si>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</si>
  <si>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</si>
  <si>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</si>
  <si>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</si>
  <si>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</si>
  <si>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</si>
  <si>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</si>
  <si>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</si>
  <si>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</si>
  <si>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X</t>
  </si>
  <si>
    <t>MODALIDAD FAMILIAR</t>
  </si>
  <si>
    <t>PSICOLOGA</t>
  </si>
  <si>
    <t>UNIVERSIDAD SURCOLOMBIANA</t>
  </si>
  <si>
    <t xml:space="preserve">                                                                                                                                                                                                                                                                                                                                                                                                                                                                                                                                                                                                                                                                                          </t>
  </si>
  <si>
    <t>1. CRITERIOS HABILITANTESD</t>
  </si>
  <si>
    <t xml:space="preserve">APOYO PSICOSOCIAL </t>
  </si>
  <si>
    <t xml:space="preserve">  </t>
  </si>
  <si>
    <t>COORDINADOR GENERAL DEL PROYECTO POR CADA MIL CUPOS OFERTADOS O FRACIÓN INFERIOR</t>
  </si>
  <si>
    <t>NO PRESENTO EL FORMATO 11</t>
  </si>
  <si>
    <t>APOYO PSICOSOCIAL</t>
  </si>
  <si>
    <t>UNAD</t>
  </si>
  <si>
    <t xml:space="preserve">PSICOLOGO </t>
  </si>
  <si>
    <t>DOCENTE</t>
  </si>
  <si>
    <t xml:space="preserve">COOPERATIVA MULTIACTIVA FAMICOOP </t>
  </si>
  <si>
    <t>CENTRO ZONAL PITALITO</t>
  </si>
  <si>
    <t>ICBF</t>
  </si>
  <si>
    <t>195 DEL 2010</t>
  </si>
  <si>
    <t>83 DEL 2012</t>
  </si>
  <si>
    <t>146 DEL 2014</t>
  </si>
  <si>
    <t xml:space="preserve">ICBF </t>
  </si>
  <si>
    <t>125 DEL 2000</t>
  </si>
  <si>
    <t xml:space="preserve"> </t>
  </si>
  <si>
    <t>JORGE IVAN MANCHOLA MORENO</t>
  </si>
  <si>
    <t>PSICOLOGO</t>
  </si>
  <si>
    <t>E.S.E MANUEL CASTRO TOVAR</t>
  </si>
  <si>
    <t>18/11/2011
31/12/2011
03/02/2012
30/03/2012</t>
  </si>
  <si>
    <t>COORDINADOR PARA EL PROYECTO INTEGRAL DE PREVENCION Y MITIGACION DEL CONSUMO DE DROGAS EN ESCENARIOS DE UNIDAD DE ESCUCHA PARA NIÑOS, JOVENES, ADOLECENTES Y ADULTOS DEL MUNICIPIO DE PITALITO</t>
  </si>
  <si>
    <t>NO CUMPLE CON LA EXPERENCIA REQUERIDA PARA LA COORDINACION DE PROGRAMAS Y PROYECTOS SOCIALES PARA LA PRIMERA INFANCIA O LA FAMILIA</t>
  </si>
  <si>
    <t>NIRZA CONSTANZA MONJE ARIAS</t>
  </si>
  <si>
    <t>PSICOLOGA SOCIAL COMUNITARIA</t>
  </si>
  <si>
    <t>RED COM</t>
  </si>
  <si>
    <t>05/2012
06/2013</t>
  </si>
  <si>
    <t>INTERVENTOR DE CAMPO</t>
  </si>
  <si>
    <t>MAGDA LORENA OROSCO SUAREZ</t>
  </si>
  <si>
    <t xml:space="preserve"> 13/12/2013</t>
  </si>
  <si>
    <t>CENTRO EMPRESARIAL EN SALUD - CESALUD</t>
  </si>
  <si>
    <t>02/2014
08/2014</t>
  </si>
  <si>
    <t>EL COORDINADOR NO CUMPLE CON LA EXPERENCIA REQUERIDA</t>
  </si>
  <si>
    <t>SILVIA AVENDAÑO RINCON</t>
  </si>
  <si>
    <t xml:space="preserve">NUTRICIONISTA DIETISTA </t>
  </si>
  <si>
    <t>UNIVERSIDAD NACIONAL DE COLOMBIA</t>
  </si>
  <si>
    <t>337 DEL 2013</t>
  </si>
  <si>
    <t>106 DEL 2013</t>
  </si>
  <si>
    <t>YOHANA MARCELA NARVAEZ LAMILLA</t>
  </si>
  <si>
    <t>FAMICOOP</t>
  </si>
  <si>
    <t>01/09/2013
31/12/2013
01/02/2014
20/11/2014</t>
  </si>
  <si>
    <t>COORDINADORA DE LA MODALIDAD FAMILIAR</t>
  </si>
  <si>
    <t>PABLO ANDRES ROJAS NUÑEZ</t>
  </si>
  <si>
    <t>01/02/2014
20/11/2014</t>
  </si>
  <si>
    <t>LIDA YULIETH CELIS BOLAÑOS</t>
  </si>
  <si>
    <t>UNIVERSIDAD DE SAN BUENAVENTURA</t>
  </si>
  <si>
    <t>LUZ ESTRELLA MOTTA CRUZ</t>
  </si>
  <si>
    <t>AUXILIAR DE CONTABILIDAD</t>
  </si>
  <si>
    <t>SENA</t>
  </si>
  <si>
    <t>01/02/2011
25/11/2014</t>
  </si>
  <si>
    <t>MARTHA CECILIA OLARTE MORALES CONTADORA PUBLICA</t>
  </si>
  <si>
    <t xml:space="preserve"> -------------------------------------------------------------------------------------------------------------------------------------------------------------------------------------------------------------------------------------------------------------------------------------------------------------------------------------------------------------------------------------------------------------------------------------------</t>
  </si>
  <si>
    <t>SECRETARIA AUXILIAR
  CONTABLE</t>
  </si>
  <si>
    <t>156 DEL 2009</t>
  </si>
  <si>
    <t>157 DEL 2011</t>
  </si>
  <si>
    <t>11,5</t>
  </si>
  <si>
    <t>23</t>
  </si>
  <si>
    <t>33</t>
  </si>
  <si>
    <t>LA EXPERIENCIA PRESENTADA NO ES VALIDA DEBIDO A QUE NO CORRESPONDE A LOS ULTIMOS 5 AÑOS</t>
  </si>
  <si>
    <t>0</t>
  </si>
  <si>
    <t>3</t>
  </si>
  <si>
    <t>8,4</t>
  </si>
  <si>
    <t>1060</t>
  </si>
  <si>
    <t>PROFESIONAL DE APOYO PEDAGÓGICO  POR CADA MIL CUPOS OFERTADOS O FRACIÓN INFERIOR</t>
  </si>
  <si>
    <t>NO PRESENTO TALENTO HUMANO PARA ESTE PERFIL</t>
  </si>
  <si>
    <t>DE ACUERDO A LO ESTABLECIDO EN EL PLIEGO DE CONDICIONES EL EQUIPO ADICIONAL DEBE DE SER:    
UN COORDINADOR GENERAL 
UN PROFESIONAL DE APOYO PEDAGOGICO 
UN FINANCIERO. 
POR LO ANTERIOR UNA NUTRICIONISTA NO SE CONSIDERA TALENTO HUMANO ADICIONAL</t>
  </si>
  <si>
    <t>380</t>
  </si>
  <si>
    <t>15</t>
  </si>
  <si>
    <t>NO PRESENTO TALENTO HUMANO PARA ESTE CARGO</t>
  </si>
  <si>
    <t>DE ACUERDO A LO ESTABLECIDO EN EL PLIEGO DE CONDICIONES EL EQUIPO ADICIONAL DEBE DE SER:    
UN COORDINADOR GENERAL 
UN PROFESIONAL DE APOYO PEDAGOGICO 
UN FINANCIERO.
POR LO ANTERIOR LA NUTRICIONISTA NO SE PONDERA COMO TALENTO HUMANO ADICIONAL</t>
  </si>
  <si>
    <t xml:space="preserve">                                                 INSTITUTO COLOMBIANO DE BIENESTAR FAMILIAR - ICBF</t>
  </si>
  <si>
    <t>CECILIA DE LA FUENTE DE LLERAS</t>
  </si>
  <si>
    <t xml:space="preserve">EVALUACIÓN FINANCIERA PRIMERA INFANCIA </t>
  </si>
  <si>
    <t xml:space="preserve">PROPONENTE: </t>
  </si>
  <si>
    <t>COOPERATIVA MULTIACTIVA FAMICOOP</t>
  </si>
  <si>
    <t>NUMERO DE NIT</t>
  </si>
  <si>
    <t>813002080-8</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</si>
  <si>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</si>
  <si>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</si>
  <si>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</si>
  <si>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</si>
  <si>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</si>
  <si>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</si>
  <si>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</si>
  <si>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</si>
  <si>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</si>
  <si>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</si>
  <si>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</si>
  <si>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</si>
  <si>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CUMPLE</t>
  </si>
  <si>
    <t>NIVEL DE ENDEUDAMIENTO</t>
  </si>
  <si>
    <t>CONSOLIDADO GENERAL:</t>
  </si>
  <si>
    <r>
      <t>EL PROPONENTE CUMPLE ___</t>
    </r>
    <r>
      <rPr>
        <b/>
        <u/>
        <sz val="12"/>
        <color rgb="FF000000"/>
        <rFont val="Arial"/>
        <family val="2"/>
      </rPr>
      <t>X</t>
    </r>
    <r>
      <rPr>
        <b/>
        <sz val="12"/>
        <color rgb="FF000000"/>
        <rFont val="Arial"/>
        <family val="2"/>
      </rPr>
      <t>___ NO CUMPLE _______</t>
    </r>
  </si>
  <si>
    <t xml:space="preserve">CON LA CAPACIDAD FINANCIERA </t>
  </si>
  <si>
    <t>* VER NOTA 5 DEL NUMERAL 3.18</t>
  </si>
  <si>
    <t>PROPONENTE No. 21- COOPERATIVA MULTIACTIVA FAMICOOP</t>
  </si>
  <si>
    <t>DOCUMENTOS</t>
  </si>
  <si>
    <t>FOLIOS</t>
  </si>
  <si>
    <t xml:space="preserve">NO CUMPLE </t>
  </si>
  <si>
    <t>CARTA DE PRESENTACION DE LA PROPUESTA DONDE SE INDIQUE EL GRUPO O CRUPOS EN LOS QUE VA A PARTICIPAR FORMATO 1</t>
  </si>
  <si>
    <t xml:space="preserve">1 a 3
</t>
  </si>
  <si>
    <t>grupo 49 y 51</t>
  </si>
  <si>
    <t>CERTIFICAD DE CUMPLIMIENTO DE PAGO DE APORTES DE SEGURIDAD SOCIAL Y PARAFISCALES. FORMATO 2</t>
  </si>
  <si>
    <t>16 a 19</t>
  </si>
  <si>
    <t xml:space="preserve">GARANTIA DE SERIEDAD DE LA PROPUESTA </t>
  </si>
  <si>
    <t>26 y 28</t>
  </si>
  <si>
    <t>CERTIFICADO DE EXISTENCIA Y REPRESENTACIÓN LEGAL DEL PROPONENTE</t>
  </si>
  <si>
    <t>6 a 9
5 a 8</t>
  </si>
  <si>
    <t>grupo 49
grupo 51</t>
  </si>
  <si>
    <t>RUP (SI APLICA)</t>
  </si>
  <si>
    <t>no aplica</t>
  </si>
  <si>
    <t xml:space="preserve">AUTORIZACION DEL REPRESENTANTE LEGAL Y/O APODERADO PARA PRESENTAR PROPUESTA O SUSCRIBIR EL CONTRATO (DE REQUERIRSE DE ACUERDO A LOS ESTATUTOS) </t>
  </si>
  <si>
    <t>24
26</t>
  </si>
  <si>
    <t>PODER EN CASO DE QUE EL PROPONENTE ACTÚE A TRAVÉS DE APODERADO</t>
  </si>
  <si>
    <t>REGISTRO UNICO TRIBUTARIO</t>
  </si>
  <si>
    <t>10
9</t>
  </si>
  <si>
    <t xml:space="preserve">FOTOCOPIA DE LA CEDULA DE CIUDADANIA </t>
  </si>
  <si>
    <t>no tiene numero de folio en la propuesta 49
grupo 51</t>
  </si>
  <si>
    <t>CONSULTA BOLETIN RESPONSABLES FISCALES DEL REPRESENTANTE LEGAL Y DE LA PERSONA JURIDICA</t>
  </si>
  <si>
    <t>14 y 15
13 y 14</t>
  </si>
  <si>
    <t>CONSULTA CERTIFICADO DEL SISTEMA DE INFORMACIÓN Y REGISTRO DE SANCIONES Y CAUSAS DE INHABILIDAD –SIRI– VIGENTE, EXPEDIDO POR LA PROCURADURÍA GENERAL DE LA NACIÓN DEL REPRESENTANTE LEGAL Y DE LA PERSONA JURÍDICA</t>
  </si>
  <si>
    <t>12 y 13
11 y 12</t>
  </si>
  <si>
    <t>CONSULTA ANTECEDENTES PENALES DEL REPRESENTANTE LEGAL</t>
  </si>
  <si>
    <t>11
10</t>
  </si>
  <si>
    <t>RESOLUCIÓN POR LA CUAL EL ICBF OTROGA O RECONOCE PERSONERÍA JURÍDICA EN LOS CASOS QUE APLIQUE</t>
  </si>
  <si>
    <t>25
27</t>
  </si>
  <si>
    <t>CERTIFICACION DE PARTICIPACION INDEPENDIENTE DEL PROPONENTE FORMATO 3</t>
  </si>
  <si>
    <t>20 a 22
22 a 24</t>
  </si>
  <si>
    <t>DOCUMENTO DE CONSTITUCIÓN DEL CONSORCIO O UNIÓN TEMPORAL CUANDO APLIQUE FORMATO 4 - 5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</si>
</sst>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 numFmtId="171" formatCode="&quot;$&quot;#,##0.00"/>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b/>
      <sz val="12"/>
      <name val="Arial"/>
      <family val="2"/>
    </font>
    <font>
      <sz val="12"/>
      <name val="Arial"/>
      <family val="2"/>
    </font>
    <font>
      <b/>
      <u/>
      <sz val="12"/>
      <color rgb="FF000000"/>
      <name val="Arial"/>
      <family val="2"/>
    </font>
    <font>
      <sz val="9"/>
      <color rgb="FF000000"/>
      <name val="Arial Narrow"/>
      <family val="2"/>
    </font>
    <font>
      <sz val="12"/>
      <color theme="1"/>
      <name val="Arial"/>
      <family val="2"/>
    </font>
    <font>
      <sz val="12"/>
      <color rgb="FF7030A0"/>
      <name val="Arial"/>
      <family val="2"/>
    </font>
    <font>
      <b/>
      <sz val="10"/>
      <color theme="1"/>
      <name val="Arial"/>
      <family val="2"/>
    </font>
    <font>
      <b/>
      <sz val="9"/>
      <color theme="1"/>
      <name val="Arial Narrow"/>
      <family val="2"/>
    </font>
    <font>
      <sz val="9"/>
      <color theme="1"/>
      <name val="Arial Narrow"/>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EEAF6"/>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290">
    <xf numFmtId="0" fontId="0" fillId="0" borderId="0" xfId="0"/>
    <xf numFmtId="0" fontId="0" fillId="0" borderId="1" xfId="0" applyBorder="1" applyAlignment="1"/>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3"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14" fontId="0" fillId="0" borderId="7" xfId="0" applyNumberFormat="1" applyFont="1" applyFill="1" applyBorder="1" applyAlignment="1" applyProtection="1">
      <alignment horizontal="left" vertical="center"/>
      <protection locked="0"/>
    </xf>
    <xf numFmtId="0" fontId="0" fillId="0" borderId="0" xfId="0" applyAlignment="1"/>
    <xf numFmtId="0" fontId="1" fillId="2" borderId="1" xfId="0" applyFont="1" applyFill="1" applyBorder="1" applyAlignment="1">
      <alignment wrapText="1"/>
    </xf>
    <xf numFmtId="0" fontId="9" fillId="0" borderId="8" xfId="0" applyFont="1" applyFill="1" applyBorder="1" applyAlignment="1" applyProtection="1">
      <protection locked="0"/>
    </xf>
    <xf numFmtId="0" fontId="12" fillId="0" borderId="0" xfId="0" applyFont="1" applyFill="1" applyBorder="1" applyAlignment="1" applyProtection="1">
      <protection locked="0"/>
    </xf>
    <xf numFmtId="0" fontId="9" fillId="2" borderId="1" xfId="0" applyFont="1" applyFill="1" applyBorder="1" applyAlignment="1">
      <alignment wrapText="1"/>
    </xf>
    <xf numFmtId="167" fontId="0" fillId="0" borderId="0" xfId="0" applyNumberFormat="1" applyBorder="1" applyAlignment="1"/>
    <xf numFmtId="167" fontId="0" fillId="0" borderId="0" xfId="0" applyNumberFormat="1" applyFill="1" applyBorder="1" applyAlignment="1"/>
    <xf numFmtId="0" fontId="1" fillId="2" borderId="1" xfId="0" applyFont="1" applyFill="1" applyBorder="1" applyAlignment="1"/>
    <xf numFmtId="0" fontId="1" fillId="2" borderId="11" xfId="0" applyFont="1" applyFill="1" applyBorder="1" applyAlignment="1">
      <alignment wrapText="1"/>
    </xf>
    <xf numFmtId="49" fontId="14" fillId="0" borderId="1" xfId="0" applyNumberFormat="1" applyFont="1" applyFill="1" applyBorder="1" applyAlignment="1" applyProtection="1">
      <alignment wrapText="1"/>
      <protection locked="0"/>
    </xf>
    <xf numFmtId="0" fontId="0" fillId="0" borderId="0" xfId="0" applyFill="1" applyAlignment="1"/>
    <xf numFmtId="0" fontId="1" fillId="0" borderId="1" xfId="0" applyFont="1" applyFill="1" applyBorder="1" applyAlignment="1"/>
    <xf numFmtId="0" fontId="1" fillId="2" borderId="16" xfId="0" applyFont="1" applyFill="1" applyBorder="1" applyAlignment="1"/>
    <xf numFmtId="0" fontId="0" fillId="0" borderId="2" xfId="0" applyBorder="1" applyAlignment="1"/>
    <xf numFmtId="0" fontId="0" fillId="0" borderId="3" xfId="0" applyBorder="1" applyAlignment="1"/>
    <xf numFmtId="0" fontId="6" fillId="2" borderId="1" xfId="0" applyFont="1" applyFill="1" applyBorder="1" applyAlignment="1">
      <alignment horizontal="center" wrapText="1"/>
    </xf>
    <xf numFmtId="0" fontId="0" fillId="0" borderId="1" xfId="0" applyFont="1" applyFill="1" applyBorder="1" applyAlignment="1">
      <alignment horizontal="center" vertical="center" wrapText="1"/>
    </xf>
    <xf numFmtId="0" fontId="0" fillId="0" borderId="1" xfId="0" applyFont="1" applyFill="1" applyBorder="1" applyAlignment="1">
      <alignment wrapText="1"/>
    </xf>
    <xf numFmtId="1" fontId="0" fillId="0" borderId="1" xfId="0" applyNumberFormat="1"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0" xfId="0" applyFont="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170" fontId="13" fillId="0" borderId="1" xfId="1" applyNumberFormat="1" applyFont="1" applyFill="1" applyBorder="1" applyAlignment="1" applyProtection="1">
      <alignment horizontal="center" vertical="center" wrapText="1"/>
      <protection locked="0"/>
    </xf>
    <xf numFmtId="0" fontId="0" fillId="0" borderId="0" xfId="0" applyBorder="1" applyAlignment="1"/>
    <xf numFmtId="0" fontId="0" fillId="0" borderId="0" xfId="0" applyFill="1" applyBorder="1" applyAlignment="1"/>
    <xf numFmtId="0" fontId="0" fillId="0" borderId="0" xfId="0" applyBorder="1" applyAlignment="1">
      <alignment horizontal="center" vertical="center"/>
    </xf>
    <xf numFmtId="14" fontId="0" fillId="0" borderId="1" xfId="0" applyNumberFormat="1" applyBorder="1" applyAlignment="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xf>
    <xf numFmtId="0" fontId="1" fillId="2" borderId="13" xfId="0" applyFont="1" applyFill="1" applyBorder="1" applyAlignment="1">
      <alignment horizontal="center" wrapText="1"/>
    </xf>
    <xf numFmtId="168" fontId="13" fillId="0" borderId="1" xfId="1" applyNumberFormat="1" applyFont="1" applyFill="1" applyBorder="1" applyAlignment="1">
      <alignment horizontal="center" wrapText="1"/>
    </xf>
    <xf numFmtId="0" fontId="0" fillId="0" borderId="0" xfId="0" applyFill="1" applyAlignment="1">
      <alignment horizontal="center"/>
    </xf>
    <xf numFmtId="0" fontId="0" fillId="0" borderId="0" xfId="0" applyBorder="1" applyAlignment="1">
      <alignment horizontal="center" wrapText="1"/>
    </xf>
    <xf numFmtId="0" fontId="0" fillId="0" borderId="1" xfId="0" applyBorder="1" applyAlignment="1">
      <alignment horizontal="center" wrapText="1"/>
    </xf>
    <xf numFmtId="14" fontId="0" fillId="0" borderId="1" xfId="0" applyNumberFormat="1" applyBorder="1" applyAlignment="1">
      <alignment horizontal="center" vertical="center"/>
    </xf>
    <xf numFmtId="0" fontId="0" fillId="0" borderId="1" xfId="0" applyBorder="1" applyAlignment="1">
      <alignment horizontal="right" vertical="center"/>
    </xf>
    <xf numFmtId="168" fontId="13" fillId="0" borderId="1" xfId="1" applyNumberFormat="1" applyFont="1" applyFill="1" applyBorder="1" applyAlignment="1">
      <alignment horizontal="right" wrapText="1"/>
    </xf>
    <xf numFmtId="0" fontId="0" fillId="0" borderId="1" xfId="0" applyFont="1" applyFill="1" applyBorder="1" applyAlignment="1">
      <alignment horizontal="right" wrapText="1"/>
    </xf>
    <xf numFmtId="171" fontId="0" fillId="0" borderId="1" xfId="0" applyNumberFormat="1" applyFont="1" applyFill="1" applyBorder="1" applyAlignment="1">
      <alignment horizontal="right" wrapText="1"/>
    </xf>
    <xf numFmtId="171" fontId="13" fillId="0" borderId="1" xfId="1" applyNumberFormat="1" applyFont="1" applyFill="1" applyBorder="1" applyAlignment="1">
      <alignment horizontal="right" wrapText="1"/>
    </xf>
    <xf numFmtId="171" fontId="13" fillId="0" borderId="1" xfId="1" applyNumberFormat="1" applyFont="1" applyFill="1" applyBorder="1" applyAlignment="1">
      <alignment horizontal="right" vertical="center" wrapText="1"/>
    </xf>
    <xf numFmtId="49" fontId="0" fillId="0" borderId="1" xfId="0" applyNumberFormat="1" applyFill="1" applyBorder="1" applyAlignment="1">
      <alignment horizontal="center" vertical="center" wrapText="1"/>
    </xf>
    <xf numFmtId="17" fontId="0" fillId="0" borderId="1" xfId="0" applyNumberForma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0" xfId="0" applyFont="1" applyFill="1" applyBorder="1" applyAlignment="1" applyProtection="1">
      <alignment horizontal="center" vertical="center" wrapText="1"/>
      <protection locked="0"/>
    </xf>
    <xf numFmtId="49" fontId="14" fillId="0" borderId="0" xfId="0" applyNumberFormat="1" applyFont="1" applyFill="1" applyBorder="1" applyAlignment="1" applyProtection="1">
      <alignment wrapText="1"/>
      <protection locked="0"/>
    </xf>
    <xf numFmtId="0" fontId="13" fillId="0" borderId="0" xfId="3" applyNumberFormat="1"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wrapText="1"/>
      <protection locked="0"/>
    </xf>
    <xf numFmtId="9" fontId="13" fillId="0" borderId="0" xfId="3" applyFont="1" applyFill="1" applyBorder="1" applyAlignment="1" applyProtection="1">
      <alignment horizontal="center" vertical="center" wrapText="1"/>
      <protection locked="0"/>
    </xf>
    <xf numFmtId="14" fontId="13" fillId="0" borderId="0" xfId="0" applyNumberFormat="1" applyFont="1" applyFill="1" applyBorder="1" applyAlignment="1" applyProtection="1">
      <alignment horizontal="center" vertical="center" wrapText="1"/>
      <protection locked="0"/>
    </xf>
    <xf numFmtId="15" fontId="13" fillId="0" borderId="0" xfId="0" applyNumberFormat="1" applyFont="1" applyFill="1" applyBorder="1" applyAlignment="1" applyProtection="1">
      <alignment horizontal="center" vertical="center" wrapText="1"/>
      <protection locked="0"/>
    </xf>
    <xf numFmtId="0" fontId="13" fillId="0" borderId="0" xfId="0" applyNumberFormat="1" applyFont="1" applyFill="1" applyBorder="1" applyAlignment="1" applyProtection="1">
      <alignment horizontal="center" vertical="center" wrapText="1"/>
      <protection locked="0"/>
    </xf>
    <xf numFmtId="1" fontId="13" fillId="0" borderId="0" xfId="0" applyNumberFormat="1" applyFont="1" applyFill="1" applyBorder="1" applyAlignment="1" applyProtection="1">
      <alignment horizontal="center" vertical="center" wrapText="1"/>
      <protection locked="0"/>
    </xf>
    <xf numFmtId="2" fontId="13" fillId="0" borderId="0" xfId="0" applyNumberFormat="1" applyFont="1" applyFill="1" applyBorder="1" applyAlignment="1" applyProtection="1">
      <alignment horizontal="center" vertical="center" wrapText="1"/>
      <protection locked="0"/>
    </xf>
    <xf numFmtId="168" fontId="13" fillId="0" borderId="0" xfId="1" applyNumberFormat="1" applyFont="1" applyFill="1" applyBorder="1" applyAlignment="1">
      <alignment horizontal="right" vertical="center" wrapText="1"/>
    </xf>
    <xf numFmtId="0" fontId="0" fillId="0" borderId="1" xfId="0" applyFill="1" applyBorder="1" applyAlignment="1">
      <alignment vertical="center" wrapText="1"/>
    </xf>
    <xf numFmtId="49" fontId="13" fillId="0" borderId="1" xfId="0" applyNumberFormat="1" applyFont="1" applyFill="1" applyBorder="1" applyAlignment="1" applyProtection="1">
      <alignment horizontal="center" vertical="center" wrapText="1"/>
      <protection locked="0"/>
    </xf>
    <xf numFmtId="0" fontId="0" fillId="5" borderId="1" xfId="1" applyNumberFormat="1" applyFont="1" applyFill="1" applyBorder="1"/>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left" vertical="center" wrapText="1"/>
    </xf>
    <xf numFmtId="0" fontId="0" fillId="0" borderId="5" xfId="0" applyBorder="1" applyAlignment="1">
      <alignment horizontal="center"/>
    </xf>
    <xf numFmtId="0" fontId="0" fillId="0" borderId="14" xfId="0" applyBorder="1" applyAlignment="1">
      <alignment horizontal="center"/>
    </xf>
    <xf numFmtId="0" fontId="23" fillId="6" borderId="19"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23" fillId="6" borderId="21" xfId="0" applyFont="1" applyFill="1" applyBorder="1" applyAlignment="1">
      <alignment vertical="center"/>
    </xf>
    <xf numFmtId="0" fontId="23" fillId="6" borderId="22" xfId="0" applyFont="1" applyFill="1" applyBorder="1" applyAlignment="1">
      <alignment horizontal="center" vertical="center" wrapText="1"/>
    </xf>
    <xf numFmtId="0" fontId="23" fillId="6" borderId="0" xfId="0" applyFont="1" applyFill="1" applyAlignment="1">
      <alignment horizontal="center" vertical="center" wrapText="1"/>
    </xf>
    <xf numFmtId="0" fontId="24" fillId="0" borderId="23" xfId="0" applyFont="1" applyBorder="1" applyAlignment="1">
      <alignment vertical="center" wrapText="1"/>
    </xf>
    <xf numFmtId="0" fontId="24" fillId="0" borderId="22" xfId="0" applyFont="1" applyBorder="1" applyAlignment="1">
      <alignment vertical="center"/>
    </xf>
    <xf numFmtId="0" fontId="23" fillId="6" borderId="23" xfId="0" applyFont="1" applyFill="1" applyBorder="1" applyAlignment="1">
      <alignment vertical="center"/>
    </xf>
    <xf numFmtId="0" fontId="24" fillId="6" borderId="22" xfId="0" applyFont="1" applyFill="1" applyBorder="1" applyAlignment="1">
      <alignment vertical="center"/>
    </xf>
    <xf numFmtId="0" fontId="24" fillId="6" borderId="0" xfId="0" applyFont="1" applyFill="1" applyAlignment="1">
      <alignment vertical="center"/>
    </xf>
    <xf numFmtId="0" fontId="24" fillId="6" borderId="23" xfId="0" applyFont="1" applyFill="1" applyBorder="1" applyAlignment="1">
      <alignment vertical="center"/>
    </xf>
    <xf numFmtId="0" fontId="23" fillId="6" borderId="24" xfId="0" applyFont="1" applyFill="1" applyBorder="1" applyAlignment="1">
      <alignment vertical="center"/>
    </xf>
    <xf numFmtId="0" fontId="24" fillId="6" borderId="25" xfId="0" applyFont="1" applyFill="1" applyBorder="1" applyAlignment="1">
      <alignment horizontal="center" vertical="center" wrapText="1"/>
    </xf>
    <xf numFmtId="0" fontId="24" fillId="6" borderId="26" xfId="0" applyFont="1" applyFill="1" applyBorder="1" applyAlignment="1">
      <alignment horizontal="center" vertical="center" wrapText="1"/>
    </xf>
    <xf numFmtId="0" fontId="25" fillId="6" borderId="27" xfId="0" applyFont="1" applyFill="1" applyBorder="1" applyAlignment="1">
      <alignment vertical="center"/>
    </xf>
    <xf numFmtId="0" fontId="26" fillId="6" borderId="25" xfId="0" applyFont="1" applyFill="1" applyBorder="1" applyAlignment="1">
      <alignment horizontal="center" vertical="center" wrapText="1"/>
    </xf>
    <xf numFmtId="0" fontId="26" fillId="6" borderId="26" xfId="0" applyFont="1" applyFill="1" applyBorder="1" applyAlignment="1">
      <alignment horizontal="center" vertical="center" wrapText="1"/>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27" xfId="0" applyFont="1" applyFill="1" applyBorder="1" applyAlignment="1">
      <alignment horizontal="center" vertical="center"/>
    </xf>
    <xf numFmtId="44" fontId="26" fillId="6" borderId="25" xfId="6" applyFont="1" applyFill="1" applyBorder="1" applyAlignment="1">
      <alignment horizontal="right" vertical="center" wrapText="1"/>
    </xf>
    <xf numFmtId="44" fontId="26" fillId="6" borderId="26" xfId="6" applyFont="1" applyFill="1" applyBorder="1" applyAlignment="1">
      <alignment horizontal="right" vertical="center" wrapText="1"/>
    </xf>
    <xf numFmtId="44" fontId="26" fillId="6" borderId="25" xfId="6" applyFont="1" applyFill="1" applyBorder="1" applyAlignment="1">
      <alignment horizontal="center" vertical="center" wrapText="1"/>
    </xf>
    <xf numFmtId="44" fontId="26" fillId="6" borderId="26" xfId="6" applyFont="1" applyFill="1" applyBorder="1" applyAlignment="1">
      <alignment horizontal="center" vertical="center" wrapText="1"/>
    </xf>
    <xf numFmtId="0" fontId="25" fillId="6" borderId="27" xfId="0" applyFont="1" applyFill="1" applyBorder="1" applyAlignment="1">
      <alignment vertical="center" wrapText="1"/>
    </xf>
    <xf numFmtId="0" fontId="23" fillId="6" borderId="0" xfId="0" applyFont="1" applyFill="1" applyAlignment="1">
      <alignment horizontal="center" vertical="center"/>
    </xf>
    <xf numFmtId="0" fontId="23" fillId="6" borderId="23" xfId="0" applyFont="1" applyFill="1" applyBorder="1" applyAlignment="1">
      <alignment horizontal="center" vertical="center"/>
    </xf>
    <xf numFmtId="0" fontId="24" fillId="6" borderId="19" xfId="0" applyFont="1" applyFill="1" applyBorder="1" applyAlignment="1">
      <alignment vertical="center"/>
    </xf>
    <xf numFmtId="3" fontId="24" fillId="7" borderId="20" xfId="0" applyNumberFormat="1" applyFont="1" applyFill="1" applyBorder="1" applyAlignment="1">
      <alignment vertical="center"/>
    </xf>
    <xf numFmtId="0" fontId="24" fillId="6" borderId="21" xfId="0" applyFont="1" applyFill="1" applyBorder="1" applyAlignment="1">
      <alignment vertical="center"/>
    </xf>
    <xf numFmtId="3" fontId="24" fillId="7" borderId="0" xfId="0" applyNumberFormat="1" applyFont="1" applyFill="1" applyAlignment="1">
      <alignment vertical="center"/>
    </xf>
    <xf numFmtId="0" fontId="24" fillId="6" borderId="27" xfId="0" applyFont="1" applyFill="1" applyBorder="1" applyAlignment="1">
      <alignment vertical="center"/>
    </xf>
    <xf numFmtId="0" fontId="24" fillId="6" borderId="28" xfId="0" applyFont="1" applyFill="1" applyBorder="1" applyAlignment="1">
      <alignment vertical="center"/>
    </xf>
    <xf numFmtId="0" fontId="23" fillId="8" borderId="24" xfId="0" applyFont="1" applyFill="1" applyBorder="1" applyAlignment="1">
      <alignment horizontal="center" vertical="center"/>
    </xf>
    <xf numFmtId="0" fontId="23" fillId="8" borderId="25" xfId="0" applyFont="1" applyFill="1" applyBorder="1" applyAlignment="1">
      <alignment horizontal="center" vertical="center"/>
    </xf>
    <xf numFmtId="0" fontId="23" fillId="8" borderId="26" xfId="0" applyFont="1" applyFill="1" applyBorder="1" applyAlignment="1">
      <alignment horizontal="center" vertical="center"/>
    </xf>
    <xf numFmtId="0" fontId="23" fillId="6" borderId="22" xfId="0" applyFont="1" applyFill="1" applyBorder="1" applyAlignment="1">
      <alignment vertical="center"/>
    </xf>
    <xf numFmtId="2" fontId="24" fillId="7" borderId="0" xfId="0" applyNumberFormat="1" applyFont="1" applyFill="1" applyAlignment="1">
      <alignment horizontal="center" vertical="center"/>
    </xf>
    <xf numFmtId="0" fontId="23" fillId="6" borderId="27" xfId="0" applyFont="1" applyFill="1" applyBorder="1" applyAlignment="1">
      <alignment vertical="center"/>
    </xf>
    <xf numFmtId="9" fontId="24" fillId="7" borderId="29" xfId="0" applyNumberFormat="1" applyFont="1" applyFill="1" applyBorder="1" applyAlignment="1">
      <alignment horizontal="center" vertical="center"/>
    </xf>
    <xf numFmtId="0" fontId="23" fillId="6" borderId="28" xfId="0" applyFont="1" applyFill="1" applyBorder="1" applyAlignment="1">
      <alignment horizontal="center" vertical="center"/>
    </xf>
    <xf numFmtId="0" fontId="23" fillId="6" borderId="0" xfId="0" applyFont="1" applyFill="1" applyAlignment="1">
      <alignment horizontal="right" vertical="center"/>
    </xf>
    <xf numFmtId="0" fontId="23" fillId="6" borderId="0" xfId="0" applyFont="1" applyFill="1" applyAlignment="1">
      <alignment vertical="center"/>
    </xf>
    <xf numFmtId="0" fontId="24" fillId="0" borderId="23" xfId="0" applyFont="1" applyBorder="1" applyAlignment="1">
      <alignment vertical="center"/>
    </xf>
    <xf numFmtId="0" fontId="24" fillId="6" borderId="30" xfId="0" applyFont="1" applyFill="1" applyBorder="1" applyAlignment="1">
      <alignment vertical="center"/>
    </xf>
    <xf numFmtId="0" fontId="23" fillId="6" borderId="19" xfId="0" applyFont="1" applyFill="1" applyBorder="1" applyAlignment="1">
      <alignment vertical="center"/>
    </xf>
    <xf numFmtId="0" fontId="23" fillId="6" borderId="20" xfId="0" applyFont="1" applyFill="1" applyBorder="1" applyAlignment="1">
      <alignment vertical="center" wrapText="1"/>
    </xf>
    <xf numFmtId="0" fontId="23" fillId="6" borderId="31" xfId="0" applyFont="1" applyFill="1" applyBorder="1" applyAlignment="1">
      <alignment vertical="center" wrapText="1"/>
    </xf>
    <xf numFmtId="0" fontId="24" fillId="6" borderId="32" xfId="0" applyFont="1" applyFill="1" applyBorder="1" applyAlignment="1">
      <alignment vertical="center"/>
    </xf>
    <xf numFmtId="0" fontId="0" fillId="0" borderId="22" xfId="0" applyBorder="1"/>
    <xf numFmtId="0" fontId="23" fillId="6" borderId="27" xfId="0" applyFont="1" applyFill="1" applyBorder="1" applyAlignment="1">
      <alignment vertical="center"/>
    </xf>
    <xf numFmtId="0" fontId="23" fillId="6" borderId="29" xfId="0" applyFont="1" applyFill="1" applyBorder="1" applyAlignment="1">
      <alignment vertical="center" wrapText="1"/>
    </xf>
    <xf numFmtId="0" fontId="23" fillId="6" borderId="33" xfId="0" applyFont="1" applyFill="1" applyBorder="1" applyAlignment="1">
      <alignment vertical="center" wrapText="1"/>
    </xf>
    <xf numFmtId="0" fontId="24" fillId="6" borderId="29" xfId="0" applyFont="1" applyFill="1" applyBorder="1" applyAlignment="1">
      <alignment vertical="center" wrapText="1"/>
    </xf>
    <xf numFmtId="0" fontId="28" fillId="6" borderId="0" xfId="0" applyFont="1" applyFill="1" applyAlignment="1">
      <alignment vertical="center"/>
    </xf>
    <xf numFmtId="0" fontId="29" fillId="0" borderId="0" xfId="0" applyFont="1"/>
    <xf numFmtId="0" fontId="30" fillId="0" borderId="0" xfId="0" applyFont="1"/>
    <xf numFmtId="0" fontId="31" fillId="0" borderId="0" xfId="0" applyFont="1" applyAlignment="1">
      <alignment horizontal="center" vertical="center"/>
    </xf>
    <xf numFmtId="0" fontId="32" fillId="9" borderId="1" xfId="0" applyFont="1" applyFill="1" applyBorder="1" applyAlignment="1">
      <alignment horizontal="center" vertical="center" wrapText="1"/>
    </xf>
    <xf numFmtId="0" fontId="32" fillId="9" borderId="5" xfId="0" applyFont="1" applyFill="1" applyBorder="1" applyAlignment="1">
      <alignment horizontal="center" vertical="center" wrapText="1"/>
    </xf>
    <xf numFmtId="0" fontId="32" fillId="9" borderId="1" xfId="0" applyFont="1" applyFill="1" applyBorder="1" applyAlignment="1">
      <alignment horizontal="center" vertical="center" wrapText="1"/>
    </xf>
    <xf numFmtId="0" fontId="33" fillId="6" borderId="34" xfId="0" applyFont="1" applyFill="1" applyBorder="1" applyAlignment="1">
      <alignment horizontal="left" vertical="justify" wrapText="1"/>
    </xf>
    <xf numFmtId="0" fontId="33" fillId="6" borderId="35" xfId="0" applyFont="1" applyFill="1" applyBorder="1" applyAlignment="1">
      <alignment horizontal="left" vertical="justify" wrapText="1"/>
    </xf>
    <xf numFmtId="0" fontId="33" fillId="6" borderId="36" xfId="0" applyFont="1" applyFill="1" applyBorder="1" applyAlignment="1">
      <alignment horizontal="left" vertical="justify" wrapText="1"/>
    </xf>
    <xf numFmtId="16" fontId="33" fillId="6" borderId="34" xfId="0" applyNumberFormat="1" applyFont="1" applyFill="1" applyBorder="1" applyAlignment="1">
      <alignment horizontal="center" vertical="center" wrapText="1"/>
    </xf>
    <xf numFmtId="0" fontId="0" fillId="0" borderId="1" xfId="0" applyBorder="1"/>
    <xf numFmtId="0" fontId="0" fillId="0" borderId="1" xfId="0" applyBorder="1" applyAlignment="1">
      <alignment horizontal="left"/>
    </xf>
    <xf numFmtId="0" fontId="33" fillId="6" borderId="37" xfId="0" applyFont="1" applyFill="1" applyBorder="1" applyAlignment="1">
      <alignment horizontal="left" vertical="justify" wrapText="1"/>
    </xf>
    <xf numFmtId="0" fontId="33" fillId="6" borderId="38" xfId="0" applyFont="1" applyFill="1" applyBorder="1" applyAlignment="1">
      <alignment horizontal="left" vertical="justify" wrapText="1"/>
    </xf>
    <xf numFmtId="0" fontId="33" fillId="6" borderId="39" xfId="0" applyFont="1" applyFill="1" applyBorder="1" applyAlignment="1">
      <alignment horizontal="left" vertical="justify" wrapText="1"/>
    </xf>
    <xf numFmtId="0" fontId="33" fillId="6" borderId="37" xfId="0" applyFont="1" applyFill="1" applyBorder="1" applyAlignment="1">
      <alignment horizontal="center" vertical="center" wrapText="1"/>
    </xf>
    <xf numFmtId="0" fontId="33" fillId="0" borderId="37" xfId="0" applyFont="1" applyBorder="1" applyAlignment="1">
      <alignment horizontal="left" vertical="justify" wrapText="1"/>
    </xf>
    <xf numFmtId="0" fontId="33" fillId="0" borderId="38" xfId="0" applyFont="1" applyBorder="1" applyAlignment="1">
      <alignment horizontal="left" vertical="justify" wrapText="1"/>
    </xf>
    <xf numFmtId="0" fontId="33" fillId="0" borderId="39" xfId="0" applyFont="1" applyBorder="1" applyAlignment="1">
      <alignment horizontal="left" vertical="justify" wrapText="1"/>
    </xf>
    <xf numFmtId="0" fontId="33" fillId="0" borderId="37" xfId="0" applyFont="1" applyBorder="1" applyAlignment="1">
      <alignment horizontal="center" vertical="center" wrapText="1"/>
    </xf>
    <xf numFmtId="0" fontId="0" fillId="0" borderId="1" xfId="0" applyBorder="1" applyAlignment="1">
      <alignment horizontal="left" wrapText="1"/>
    </xf>
    <xf numFmtId="0" fontId="0" fillId="0" borderId="5" xfId="0" applyBorder="1" applyAlignment="1">
      <alignment horizontal="left"/>
    </xf>
    <xf numFmtId="0" fontId="0" fillId="0" borderId="18" xfId="0" applyBorder="1" applyAlignment="1">
      <alignment horizontal="left"/>
    </xf>
    <xf numFmtId="0" fontId="0" fillId="0" borderId="14" xfId="0" applyBorder="1" applyAlignment="1">
      <alignment horizontal="left"/>
    </xf>
    <xf numFmtId="0" fontId="33" fillId="6" borderId="37" xfId="0" applyFont="1" applyFill="1" applyBorder="1" applyAlignment="1">
      <alignment horizontal="center" vertical="justify" wrapText="1"/>
    </xf>
    <xf numFmtId="0" fontId="33" fillId="6" borderId="38" xfId="0" applyFont="1" applyFill="1" applyBorder="1" applyAlignment="1">
      <alignment horizontal="center" vertical="justify" wrapText="1"/>
    </xf>
    <xf numFmtId="0" fontId="33" fillId="6" borderId="39" xfId="0" applyFont="1" applyFill="1" applyBorder="1" applyAlignment="1">
      <alignment horizontal="center" vertical="justify" wrapText="1"/>
    </xf>
    <xf numFmtId="0" fontId="33" fillId="6" borderId="37" xfId="0" applyFont="1" applyFill="1" applyBorder="1" applyAlignment="1">
      <alignment horizontal="justify" vertical="center" wrapText="1"/>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7"/>
  <sheetViews>
    <sheetView topLeftCell="A85" zoomScale="115" zoomScaleNormal="115" workbookViewId="0">
      <selection activeCell="C45" sqref="C45"/>
    </sheetView>
  </sheetViews>
  <sheetFormatPr baseColWidth="10" defaultRowHeight="14.4" x14ac:dyDescent="0.3"/>
  <cols>
    <col min="1" max="1" width="3.109375" style="4" bestFit="1" customWidth="1"/>
    <col min="2" max="2" width="102.6640625" style="4" bestFit="1" customWidth="1"/>
    <col min="3" max="3" width="31.109375" style="4" customWidth="1"/>
    <col min="4" max="4" width="26.6640625" style="102" customWidth="1"/>
    <col min="5" max="5" width="25" style="4" customWidth="1"/>
    <col min="6" max="6" width="29.6640625" style="4" customWidth="1"/>
    <col min="7" max="7" width="32" style="4" customWidth="1"/>
    <col min="8" max="8" width="24.5546875" style="4" customWidth="1"/>
    <col min="9" max="9" width="23" style="4" customWidth="1"/>
    <col min="10" max="10" width="20.33203125" style="4" customWidth="1"/>
    <col min="11" max="11" width="16.33203125" style="4" customWidth="1"/>
    <col min="12" max="12" width="27.33203125" style="4" customWidth="1"/>
    <col min="13" max="13" width="23.6640625" style="4" customWidth="1"/>
    <col min="14" max="14" width="22.109375" style="4" customWidth="1"/>
    <col min="15" max="15" width="26.109375" style="4" customWidth="1"/>
    <col min="16" max="16" width="19.5546875" style="4" bestFit="1" customWidth="1"/>
    <col min="17" max="17" width="21.109375" style="4" customWidth="1"/>
    <col min="18" max="22" width="6.44140625" style="4" customWidth="1"/>
    <col min="23" max="251" width="11.44140625" style="4"/>
    <col min="252" max="252" width="1" style="4" customWidth="1"/>
    <col min="253" max="253" width="4.33203125" style="4" customWidth="1"/>
    <col min="254" max="254" width="34.6640625" style="4" customWidth="1"/>
    <col min="255" max="255" width="0" style="4" hidden="1" customWidth="1"/>
    <col min="256" max="256" width="20" style="4" customWidth="1"/>
    <col min="257" max="257" width="20.88671875" style="4" customWidth="1"/>
    <col min="258" max="258" width="25" style="4" customWidth="1"/>
    <col min="259" max="259" width="18.6640625" style="4" customWidth="1"/>
    <col min="260" max="260" width="29.6640625" style="4" customWidth="1"/>
    <col min="261" max="261" width="13.44140625" style="4" customWidth="1"/>
    <col min="262" max="262" width="13.88671875" style="4" customWidth="1"/>
    <col min="263" max="267" width="16.5546875" style="4" customWidth="1"/>
    <col min="268" max="268" width="20.5546875" style="4" customWidth="1"/>
    <col min="269" max="269" width="21.109375" style="4" customWidth="1"/>
    <col min="270" max="270" width="9.5546875" style="4" customWidth="1"/>
    <col min="271" max="271" width="0.44140625" style="4" customWidth="1"/>
    <col min="272" max="278" width="6.44140625" style="4" customWidth="1"/>
    <col min="279" max="507" width="11.44140625" style="4"/>
    <col min="508" max="508" width="1" style="4" customWidth="1"/>
    <col min="509" max="509" width="4.33203125" style="4" customWidth="1"/>
    <col min="510" max="510" width="34.6640625" style="4" customWidth="1"/>
    <col min="511" max="511" width="0" style="4" hidden="1" customWidth="1"/>
    <col min="512" max="512" width="20" style="4" customWidth="1"/>
    <col min="513" max="513" width="20.88671875" style="4" customWidth="1"/>
    <col min="514" max="514" width="25" style="4" customWidth="1"/>
    <col min="515" max="515" width="18.6640625" style="4" customWidth="1"/>
    <col min="516" max="516" width="29.6640625" style="4" customWidth="1"/>
    <col min="517" max="517" width="13.44140625" style="4" customWidth="1"/>
    <col min="518" max="518" width="13.88671875" style="4" customWidth="1"/>
    <col min="519" max="523" width="16.5546875" style="4" customWidth="1"/>
    <col min="524" max="524" width="20.5546875" style="4" customWidth="1"/>
    <col min="525" max="525" width="21.109375" style="4" customWidth="1"/>
    <col min="526" max="526" width="9.5546875" style="4" customWidth="1"/>
    <col min="527" max="527" width="0.44140625" style="4" customWidth="1"/>
    <col min="528" max="534" width="6.44140625" style="4" customWidth="1"/>
    <col min="535" max="763" width="11.44140625" style="4"/>
    <col min="764" max="764" width="1" style="4" customWidth="1"/>
    <col min="765" max="765" width="4.33203125" style="4" customWidth="1"/>
    <col min="766" max="766" width="34.6640625" style="4" customWidth="1"/>
    <col min="767" max="767" width="0" style="4" hidden="1" customWidth="1"/>
    <col min="768" max="768" width="20" style="4" customWidth="1"/>
    <col min="769" max="769" width="20.88671875" style="4" customWidth="1"/>
    <col min="770" max="770" width="25" style="4" customWidth="1"/>
    <col min="771" max="771" width="18.6640625" style="4" customWidth="1"/>
    <col min="772" max="772" width="29.6640625" style="4" customWidth="1"/>
    <col min="773" max="773" width="13.44140625" style="4" customWidth="1"/>
    <col min="774" max="774" width="13.88671875" style="4" customWidth="1"/>
    <col min="775" max="779" width="16.5546875" style="4" customWidth="1"/>
    <col min="780" max="780" width="20.5546875" style="4" customWidth="1"/>
    <col min="781" max="781" width="21.109375" style="4" customWidth="1"/>
    <col min="782" max="782" width="9.5546875" style="4" customWidth="1"/>
    <col min="783" max="783" width="0.44140625" style="4" customWidth="1"/>
    <col min="784" max="790" width="6.44140625" style="4" customWidth="1"/>
    <col min="791" max="1019" width="11.44140625" style="4"/>
    <col min="1020" max="1020" width="1" style="4" customWidth="1"/>
    <col min="1021" max="1021" width="4.33203125" style="4" customWidth="1"/>
    <col min="1022" max="1022" width="34.6640625" style="4" customWidth="1"/>
    <col min="1023" max="1023" width="0" style="4" hidden="1" customWidth="1"/>
    <col min="1024" max="1024" width="20" style="4" customWidth="1"/>
    <col min="1025" max="1025" width="20.88671875" style="4" customWidth="1"/>
    <col min="1026" max="1026" width="25" style="4" customWidth="1"/>
    <col min="1027" max="1027" width="18.6640625" style="4" customWidth="1"/>
    <col min="1028" max="1028" width="29.6640625" style="4" customWidth="1"/>
    <col min="1029" max="1029" width="13.44140625" style="4" customWidth="1"/>
    <col min="1030" max="1030" width="13.88671875" style="4" customWidth="1"/>
    <col min="1031" max="1035" width="16.5546875" style="4" customWidth="1"/>
    <col min="1036" max="1036" width="20.5546875" style="4" customWidth="1"/>
    <col min="1037" max="1037" width="21.109375" style="4" customWidth="1"/>
    <col min="1038" max="1038" width="9.5546875" style="4" customWidth="1"/>
    <col min="1039" max="1039" width="0.44140625" style="4" customWidth="1"/>
    <col min="1040" max="1046" width="6.44140625" style="4" customWidth="1"/>
    <col min="1047" max="1275" width="11.44140625" style="4"/>
    <col min="1276" max="1276" width="1" style="4" customWidth="1"/>
    <col min="1277" max="1277" width="4.33203125" style="4" customWidth="1"/>
    <col min="1278" max="1278" width="34.6640625" style="4" customWidth="1"/>
    <col min="1279" max="1279" width="0" style="4" hidden="1" customWidth="1"/>
    <col min="1280" max="1280" width="20" style="4" customWidth="1"/>
    <col min="1281" max="1281" width="20.88671875" style="4" customWidth="1"/>
    <col min="1282" max="1282" width="25" style="4" customWidth="1"/>
    <col min="1283" max="1283" width="18.6640625" style="4" customWidth="1"/>
    <col min="1284" max="1284" width="29.6640625" style="4" customWidth="1"/>
    <col min="1285" max="1285" width="13.44140625" style="4" customWidth="1"/>
    <col min="1286" max="1286" width="13.88671875" style="4" customWidth="1"/>
    <col min="1287" max="1291" width="16.5546875" style="4" customWidth="1"/>
    <col min="1292" max="1292" width="20.5546875" style="4" customWidth="1"/>
    <col min="1293" max="1293" width="21.109375" style="4" customWidth="1"/>
    <col min="1294" max="1294" width="9.5546875" style="4" customWidth="1"/>
    <col min="1295" max="1295" width="0.44140625" style="4" customWidth="1"/>
    <col min="1296" max="1302" width="6.44140625" style="4" customWidth="1"/>
    <col min="1303" max="1531" width="11.44140625" style="4"/>
    <col min="1532" max="1532" width="1" style="4" customWidth="1"/>
    <col min="1533" max="1533" width="4.33203125" style="4" customWidth="1"/>
    <col min="1534" max="1534" width="34.6640625" style="4" customWidth="1"/>
    <col min="1535" max="1535" width="0" style="4" hidden="1" customWidth="1"/>
    <col min="1536" max="1536" width="20" style="4" customWidth="1"/>
    <col min="1537" max="1537" width="20.88671875" style="4" customWidth="1"/>
    <col min="1538" max="1538" width="25" style="4" customWidth="1"/>
    <col min="1539" max="1539" width="18.6640625" style="4" customWidth="1"/>
    <col min="1540" max="1540" width="29.6640625" style="4" customWidth="1"/>
    <col min="1541" max="1541" width="13.44140625" style="4" customWidth="1"/>
    <col min="1542" max="1542" width="13.88671875" style="4" customWidth="1"/>
    <col min="1543" max="1547" width="16.5546875" style="4" customWidth="1"/>
    <col min="1548" max="1548" width="20.5546875" style="4" customWidth="1"/>
    <col min="1549" max="1549" width="21.109375" style="4" customWidth="1"/>
    <col min="1550" max="1550" width="9.5546875" style="4" customWidth="1"/>
    <col min="1551" max="1551" width="0.44140625" style="4" customWidth="1"/>
    <col min="1552" max="1558" width="6.44140625" style="4" customWidth="1"/>
    <col min="1559" max="1787" width="11.44140625" style="4"/>
    <col min="1788" max="1788" width="1" style="4" customWidth="1"/>
    <col min="1789" max="1789" width="4.33203125" style="4" customWidth="1"/>
    <col min="1790" max="1790" width="34.6640625" style="4" customWidth="1"/>
    <col min="1791" max="1791" width="0" style="4" hidden="1" customWidth="1"/>
    <col min="1792" max="1792" width="20" style="4" customWidth="1"/>
    <col min="1793" max="1793" width="20.88671875" style="4" customWidth="1"/>
    <col min="1794" max="1794" width="25" style="4" customWidth="1"/>
    <col min="1795" max="1795" width="18.6640625" style="4" customWidth="1"/>
    <col min="1796" max="1796" width="29.6640625" style="4" customWidth="1"/>
    <col min="1797" max="1797" width="13.44140625" style="4" customWidth="1"/>
    <col min="1798" max="1798" width="13.88671875" style="4" customWidth="1"/>
    <col min="1799" max="1803" width="16.5546875" style="4" customWidth="1"/>
    <col min="1804" max="1804" width="20.5546875" style="4" customWidth="1"/>
    <col min="1805" max="1805" width="21.109375" style="4" customWidth="1"/>
    <col min="1806" max="1806" width="9.5546875" style="4" customWidth="1"/>
    <col min="1807" max="1807" width="0.44140625" style="4" customWidth="1"/>
    <col min="1808" max="1814" width="6.44140625" style="4" customWidth="1"/>
    <col min="1815" max="2043" width="11.44140625" style="4"/>
    <col min="2044" max="2044" width="1" style="4" customWidth="1"/>
    <col min="2045" max="2045" width="4.33203125" style="4" customWidth="1"/>
    <col min="2046" max="2046" width="34.6640625" style="4" customWidth="1"/>
    <col min="2047" max="2047" width="0" style="4" hidden="1" customWidth="1"/>
    <col min="2048" max="2048" width="20" style="4" customWidth="1"/>
    <col min="2049" max="2049" width="20.88671875" style="4" customWidth="1"/>
    <col min="2050" max="2050" width="25" style="4" customWidth="1"/>
    <col min="2051" max="2051" width="18.6640625" style="4" customWidth="1"/>
    <col min="2052" max="2052" width="29.6640625" style="4" customWidth="1"/>
    <col min="2053" max="2053" width="13.44140625" style="4" customWidth="1"/>
    <col min="2054" max="2054" width="13.88671875" style="4" customWidth="1"/>
    <col min="2055" max="2059" width="16.5546875" style="4" customWidth="1"/>
    <col min="2060" max="2060" width="20.5546875" style="4" customWidth="1"/>
    <col min="2061" max="2061" width="21.109375" style="4" customWidth="1"/>
    <col min="2062" max="2062" width="9.5546875" style="4" customWidth="1"/>
    <col min="2063" max="2063" width="0.44140625" style="4" customWidth="1"/>
    <col min="2064" max="2070" width="6.44140625" style="4" customWidth="1"/>
    <col min="2071" max="2299" width="11.44140625" style="4"/>
    <col min="2300" max="2300" width="1" style="4" customWidth="1"/>
    <col min="2301" max="2301" width="4.33203125" style="4" customWidth="1"/>
    <col min="2302" max="2302" width="34.6640625" style="4" customWidth="1"/>
    <col min="2303" max="2303" width="0" style="4" hidden="1" customWidth="1"/>
    <col min="2304" max="2304" width="20" style="4" customWidth="1"/>
    <col min="2305" max="2305" width="20.88671875" style="4" customWidth="1"/>
    <col min="2306" max="2306" width="25" style="4" customWidth="1"/>
    <col min="2307" max="2307" width="18.6640625" style="4" customWidth="1"/>
    <col min="2308" max="2308" width="29.6640625" style="4" customWidth="1"/>
    <col min="2309" max="2309" width="13.44140625" style="4" customWidth="1"/>
    <col min="2310" max="2310" width="13.88671875" style="4" customWidth="1"/>
    <col min="2311" max="2315" width="16.5546875" style="4" customWidth="1"/>
    <col min="2316" max="2316" width="20.5546875" style="4" customWidth="1"/>
    <col min="2317" max="2317" width="21.109375" style="4" customWidth="1"/>
    <col min="2318" max="2318" width="9.5546875" style="4" customWidth="1"/>
    <col min="2319" max="2319" width="0.44140625" style="4" customWidth="1"/>
    <col min="2320" max="2326" width="6.44140625" style="4" customWidth="1"/>
    <col min="2327" max="2555" width="11.44140625" style="4"/>
    <col min="2556" max="2556" width="1" style="4" customWidth="1"/>
    <col min="2557" max="2557" width="4.33203125" style="4" customWidth="1"/>
    <col min="2558" max="2558" width="34.6640625" style="4" customWidth="1"/>
    <col min="2559" max="2559" width="0" style="4" hidden="1" customWidth="1"/>
    <col min="2560" max="2560" width="20" style="4" customWidth="1"/>
    <col min="2561" max="2561" width="20.88671875" style="4" customWidth="1"/>
    <col min="2562" max="2562" width="25" style="4" customWidth="1"/>
    <col min="2563" max="2563" width="18.6640625" style="4" customWidth="1"/>
    <col min="2564" max="2564" width="29.6640625" style="4" customWidth="1"/>
    <col min="2565" max="2565" width="13.44140625" style="4" customWidth="1"/>
    <col min="2566" max="2566" width="13.88671875" style="4" customWidth="1"/>
    <col min="2567" max="2571" width="16.5546875" style="4" customWidth="1"/>
    <col min="2572" max="2572" width="20.5546875" style="4" customWidth="1"/>
    <col min="2573" max="2573" width="21.109375" style="4" customWidth="1"/>
    <col min="2574" max="2574" width="9.5546875" style="4" customWidth="1"/>
    <col min="2575" max="2575" width="0.44140625" style="4" customWidth="1"/>
    <col min="2576" max="2582" width="6.44140625" style="4" customWidth="1"/>
    <col min="2583" max="2811" width="11.44140625" style="4"/>
    <col min="2812" max="2812" width="1" style="4" customWidth="1"/>
    <col min="2813" max="2813" width="4.33203125" style="4" customWidth="1"/>
    <col min="2814" max="2814" width="34.6640625" style="4" customWidth="1"/>
    <col min="2815" max="2815" width="0" style="4" hidden="1" customWidth="1"/>
    <col min="2816" max="2816" width="20" style="4" customWidth="1"/>
    <col min="2817" max="2817" width="20.88671875" style="4" customWidth="1"/>
    <col min="2818" max="2818" width="25" style="4" customWidth="1"/>
    <col min="2819" max="2819" width="18.6640625" style="4" customWidth="1"/>
    <col min="2820" max="2820" width="29.6640625" style="4" customWidth="1"/>
    <col min="2821" max="2821" width="13.44140625" style="4" customWidth="1"/>
    <col min="2822" max="2822" width="13.88671875" style="4" customWidth="1"/>
    <col min="2823" max="2827" width="16.5546875" style="4" customWidth="1"/>
    <col min="2828" max="2828" width="20.5546875" style="4" customWidth="1"/>
    <col min="2829" max="2829" width="21.109375" style="4" customWidth="1"/>
    <col min="2830" max="2830" width="9.5546875" style="4" customWidth="1"/>
    <col min="2831" max="2831" width="0.44140625" style="4" customWidth="1"/>
    <col min="2832" max="2838" width="6.44140625" style="4" customWidth="1"/>
    <col min="2839" max="3067" width="11.44140625" style="4"/>
    <col min="3068" max="3068" width="1" style="4" customWidth="1"/>
    <col min="3069" max="3069" width="4.33203125" style="4" customWidth="1"/>
    <col min="3070" max="3070" width="34.6640625" style="4" customWidth="1"/>
    <col min="3071" max="3071" width="0" style="4" hidden="1" customWidth="1"/>
    <col min="3072" max="3072" width="20" style="4" customWidth="1"/>
    <col min="3073" max="3073" width="20.88671875" style="4" customWidth="1"/>
    <col min="3074" max="3074" width="25" style="4" customWidth="1"/>
    <col min="3075" max="3075" width="18.6640625" style="4" customWidth="1"/>
    <col min="3076" max="3076" width="29.6640625" style="4" customWidth="1"/>
    <col min="3077" max="3077" width="13.44140625" style="4" customWidth="1"/>
    <col min="3078" max="3078" width="13.88671875" style="4" customWidth="1"/>
    <col min="3079" max="3083" width="16.5546875" style="4" customWidth="1"/>
    <col min="3084" max="3084" width="20.5546875" style="4" customWidth="1"/>
    <col min="3085" max="3085" width="21.109375" style="4" customWidth="1"/>
    <col min="3086" max="3086" width="9.5546875" style="4" customWidth="1"/>
    <col min="3087" max="3087" width="0.44140625" style="4" customWidth="1"/>
    <col min="3088" max="3094" width="6.44140625" style="4" customWidth="1"/>
    <col min="3095" max="3323" width="11.44140625" style="4"/>
    <col min="3324" max="3324" width="1" style="4" customWidth="1"/>
    <col min="3325" max="3325" width="4.33203125" style="4" customWidth="1"/>
    <col min="3326" max="3326" width="34.6640625" style="4" customWidth="1"/>
    <col min="3327" max="3327" width="0" style="4" hidden="1" customWidth="1"/>
    <col min="3328" max="3328" width="20" style="4" customWidth="1"/>
    <col min="3329" max="3329" width="20.88671875" style="4" customWidth="1"/>
    <col min="3330" max="3330" width="25" style="4" customWidth="1"/>
    <col min="3331" max="3331" width="18.6640625" style="4" customWidth="1"/>
    <col min="3332" max="3332" width="29.6640625" style="4" customWidth="1"/>
    <col min="3333" max="3333" width="13.44140625" style="4" customWidth="1"/>
    <col min="3334" max="3334" width="13.88671875" style="4" customWidth="1"/>
    <col min="3335" max="3339" width="16.5546875" style="4" customWidth="1"/>
    <col min="3340" max="3340" width="20.5546875" style="4" customWidth="1"/>
    <col min="3341" max="3341" width="21.109375" style="4" customWidth="1"/>
    <col min="3342" max="3342" width="9.5546875" style="4" customWidth="1"/>
    <col min="3343" max="3343" width="0.44140625" style="4" customWidth="1"/>
    <col min="3344" max="3350" width="6.44140625" style="4" customWidth="1"/>
    <col min="3351" max="3579" width="11.44140625" style="4"/>
    <col min="3580" max="3580" width="1" style="4" customWidth="1"/>
    <col min="3581" max="3581" width="4.33203125" style="4" customWidth="1"/>
    <col min="3582" max="3582" width="34.6640625" style="4" customWidth="1"/>
    <col min="3583" max="3583" width="0" style="4" hidden="1" customWidth="1"/>
    <col min="3584" max="3584" width="20" style="4" customWidth="1"/>
    <col min="3585" max="3585" width="20.88671875" style="4" customWidth="1"/>
    <col min="3586" max="3586" width="25" style="4" customWidth="1"/>
    <col min="3587" max="3587" width="18.6640625" style="4" customWidth="1"/>
    <col min="3588" max="3588" width="29.6640625" style="4" customWidth="1"/>
    <col min="3589" max="3589" width="13.44140625" style="4" customWidth="1"/>
    <col min="3590" max="3590" width="13.88671875" style="4" customWidth="1"/>
    <col min="3591" max="3595" width="16.5546875" style="4" customWidth="1"/>
    <col min="3596" max="3596" width="20.5546875" style="4" customWidth="1"/>
    <col min="3597" max="3597" width="21.109375" style="4" customWidth="1"/>
    <col min="3598" max="3598" width="9.5546875" style="4" customWidth="1"/>
    <col min="3599" max="3599" width="0.44140625" style="4" customWidth="1"/>
    <col min="3600" max="3606" width="6.44140625" style="4" customWidth="1"/>
    <col min="3607" max="3835" width="11.44140625" style="4"/>
    <col min="3836" max="3836" width="1" style="4" customWidth="1"/>
    <col min="3837" max="3837" width="4.33203125" style="4" customWidth="1"/>
    <col min="3838" max="3838" width="34.6640625" style="4" customWidth="1"/>
    <col min="3839" max="3839" width="0" style="4" hidden="1" customWidth="1"/>
    <col min="3840" max="3840" width="20" style="4" customWidth="1"/>
    <col min="3841" max="3841" width="20.88671875" style="4" customWidth="1"/>
    <col min="3842" max="3842" width="25" style="4" customWidth="1"/>
    <col min="3843" max="3843" width="18.6640625" style="4" customWidth="1"/>
    <col min="3844" max="3844" width="29.6640625" style="4" customWidth="1"/>
    <col min="3845" max="3845" width="13.44140625" style="4" customWidth="1"/>
    <col min="3846" max="3846" width="13.88671875" style="4" customWidth="1"/>
    <col min="3847" max="3851" width="16.5546875" style="4" customWidth="1"/>
    <col min="3852" max="3852" width="20.5546875" style="4" customWidth="1"/>
    <col min="3853" max="3853" width="21.109375" style="4" customWidth="1"/>
    <col min="3854" max="3854" width="9.5546875" style="4" customWidth="1"/>
    <col min="3855" max="3855" width="0.44140625" style="4" customWidth="1"/>
    <col min="3856" max="3862" width="6.44140625" style="4" customWidth="1"/>
    <col min="3863" max="4091" width="11.44140625" style="4"/>
    <col min="4092" max="4092" width="1" style="4" customWidth="1"/>
    <col min="4093" max="4093" width="4.33203125" style="4" customWidth="1"/>
    <col min="4094" max="4094" width="34.6640625" style="4" customWidth="1"/>
    <col min="4095" max="4095" width="0" style="4" hidden="1" customWidth="1"/>
    <col min="4096" max="4096" width="20" style="4" customWidth="1"/>
    <col min="4097" max="4097" width="20.88671875" style="4" customWidth="1"/>
    <col min="4098" max="4098" width="25" style="4" customWidth="1"/>
    <col min="4099" max="4099" width="18.6640625" style="4" customWidth="1"/>
    <col min="4100" max="4100" width="29.6640625" style="4" customWidth="1"/>
    <col min="4101" max="4101" width="13.44140625" style="4" customWidth="1"/>
    <col min="4102" max="4102" width="13.88671875" style="4" customWidth="1"/>
    <col min="4103" max="4107" width="16.5546875" style="4" customWidth="1"/>
    <col min="4108" max="4108" width="20.5546875" style="4" customWidth="1"/>
    <col min="4109" max="4109" width="21.109375" style="4" customWidth="1"/>
    <col min="4110" max="4110" width="9.5546875" style="4" customWidth="1"/>
    <col min="4111" max="4111" width="0.44140625" style="4" customWidth="1"/>
    <col min="4112" max="4118" width="6.44140625" style="4" customWidth="1"/>
    <col min="4119" max="4347" width="11.44140625" style="4"/>
    <col min="4348" max="4348" width="1" style="4" customWidth="1"/>
    <col min="4349" max="4349" width="4.33203125" style="4" customWidth="1"/>
    <col min="4350" max="4350" width="34.6640625" style="4" customWidth="1"/>
    <col min="4351" max="4351" width="0" style="4" hidden="1" customWidth="1"/>
    <col min="4352" max="4352" width="20" style="4" customWidth="1"/>
    <col min="4353" max="4353" width="20.88671875" style="4" customWidth="1"/>
    <col min="4354" max="4354" width="25" style="4" customWidth="1"/>
    <col min="4355" max="4355" width="18.6640625" style="4" customWidth="1"/>
    <col min="4356" max="4356" width="29.6640625" style="4" customWidth="1"/>
    <col min="4357" max="4357" width="13.44140625" style="4" customWidth="1"/>
    <col min="4358" max="4358" width="13.88671875" style="4" customWidth="1"/>
    <col min="4359" max="4363" width="16.5546875" style="4" customWidth="1"/>
    <col min="4364" max="4364" width="20.5546875" style="4" customWidth="1"/>
    <col min="4365" max="4365" width="21.109375" style="4" customWidth="1"/>
    <col min="4366" max="4366" width="9.5546875" style="4" customWidth="1"/>
    <col min="4367" max="4367" width="0.44140625" style="4" customWidth="1"/>
    <col min="4368" max="4374" width="6.44140625" style="4" customWidth="1"/>
    <col min="4375" max="4603" width="11.44140625" style="4"/>
    <col min="4604" max="4604" width="1" style="4" customWidth="1"/>
    <col min="4605" max="4605" width="4.33203125" style="4" customWidth="1"/>
    <col min="4606" max="4606" width="34.6640625" style="4" customWidth="1"/>
    <col min="4607" max="4607" width="0" style="4" hidden="1" customWidth="1"/>
    <col min="4608" max="4608" width="20" style="4" customWidth="1"/>
    <col min="4609" max="4609" width="20.88671875" style="4" customWidth="1"/>
    <col min="4610" max="4610" width="25" style="4" customWidth="1"/>
    <col min="4611" max="4611" width="18.6640625" style="4" customWidth="1"/>
    <col min="4612" max="4612" width="29.6640625" style="4" customWidth="1"/>
    <col min="4613" max="4613" width="13.44140625" style="4" customWidth="1"/>
    <col min="4614" max="4614" width="13.88671875" style="4" customWidth="1"/>
    <col min="4615" max="4619" width="16.5546875" style="4" customWidth="1"/>
    <col min="4620" max="4620" width="20.5546875" style="4" customWidth="1"/>
    <col min="4621" max="4621" width="21.109375" style="4" customWidth="1"/>
    <col min="4622" max="4622" width="9.5546875" style="4" customWidth="1"/>
    <col min="4623" max="4623" width="0.44140625" style="4" customWidth="1"/>
    <col min="4624" max="4630" width="6.44140625" style="4" customWidth="1"/>
    <col min="4631" max="4859" width="11.44140625" style="4"/>
    <col min="4860" max="4860" width="1" style="4" customWidth="1"/>
    <col min="4861" max="4861" width="4.33203125" style="4" customWidth="1"/>
    <col min="4862" max="4862" width="34.6640625" style="4" customWidth="1"/>
    <col min="4863" max="4863" width="0" style="4" hidden="1" customWidth="1"/>
    <col min="4864" max="4864" width="20" style="4" customWidth="1"/>
    <col min="4865" max="4865" width="20.88671875" style="4" customWidth="1"/>
    <col min="4866" max="4866" width="25" style="4" customWidth="1"/>
    <col min="4867" max="4867" width="18.6640625" style="4" customWidth="1"/>
    <col min="4868" max="4868" width="29.6640625" style="4" customWidth="1"/>
    <col min="4869" max="4869" width="13.44140625" style="4" customWidth="1"/>
    <col min="4870" max="4870" width="13.88671875" style="4" customWidth="1"/>
    <col min="4871" max="4875" width="16.5546875" style="4" customWidth="1"/>
    <col min="4876" max="4876" width="20.5546875" style="4" customWidth="1"/>
    <col min="4877" max="4877" width="21.109375" style="4" customWidth="1"/>
    <col min="4878" max="4878" width="9.5546875" style="4" customWidth="1"/>
    <col min="4879" max="4879" width="0.44140625" style="4" customWidth="1"/>
    <col min="4880" max="4886" width="6.44140625" style="4" customWidth="1"/>
    <col min="4887" max="5115" width="11.44140625" style="4"/>
    <col min="5116" max="5116" width="1" style="4" customWidth="1"/>
    <col min="5117" max="5117" width="4.33203125" style="4" customWidth="1"/>
    <col min="5118" max="5118" width="34.6640625" style="4" customWidth="1"/>
    <col min="5119" max="5119" width="0" style="4" hidden="1" customWidth="1"/>
    <col min="5120" max="5120" width="20" style="4" customWidth="1"/>
    <col min="5121" max="5121" width="20.88671875" style="4" customWidth="1"/>
    <col min="5122" max="5122" width="25" style="4" customWidth="1"/>
    <col min="5123" max="5123" width="18.6640625" style="4" customWidth="1"/>
    <col min="5124" max="5124" width="29.6640625" style="4" customWidth="1"/>
    <col min="5125" max="5125" width="13.44140625" style="4" customWidth="1"/>
    <col min="5126" max="5126" width="13.88671875" style="4" customWidth="1"/>
    <col min="5127" max="5131" width="16.5546875" style="4" customWidth="1"/>
    <col min="5132" max="5132" width="20.5546875" style="4" customWidth="1"/>
    <col min="5133" max="5133" width="21.109375" style="4" customWidth="1"/>
    <col min="5134" max="5134" width="9.5546875" style="4" customWidth="1"/>
    <col min="5135" max="5135" width="0.44140625" style="4" customWidth="1"/>
    <col min="5136" max="5142" width="6.44140625" style="4" customWidth="1"/>
    <col min="5143" max="5371" width="11.44140625" style="4"/>
    <col min="5372" max="5372" width="1" style="4" customWidth="1"/>
    <col min="5373" max="5373" width="4.33203125" style="4" customWidth="1"/>
    <col min="5374" max="5374" width="34.6640625" style="4" customWidth="1"/>
    <col min="5375" max="5375" width="0" style="4" hidden="1" customWidth="1"/>
    <col min="5376" max="5376" width="20" style="4" customWidth="1"/>
    <col min="5377" max="5377" width="20.88671875" style="4" customWidth="1"/>
    <col min="5378" max="5378" width="25" style="4" customWidth="1"/>
    <col min="5379" max="5379" width="18.6640625" style="4" customWidth="1"/>
    <col min="5380" max="5380" width="29.6640625" style="4" customWidth="1"/>
    <col min="5381" max="5381" width="13.44140625" style="4" customWidth="1"/>
    <col min="5382" max="5382" width="13.88671875" style="4" customWidth="1"/>
    <col min="5383" max="5387" width="16.5546875" style="4" customWidth="1"/>
    <col min="5388" max="5388" width="20.5546875" style="4" customWidth="1"/>
    <col min="5389" max="5389" width="21.109375" style="4" customWidth="1"/>
    <col min="5390" max="5390" width="9.5546875" style="4" customWidth="1"/>
    <col min="5391" max="5391" width="0.44140625" style="4" customWidth="1"/>
    <col min="5392" max="5398" width="6.44140625" style="4" customWidth="1"/>
    <col min="5399" max="5627" width="11.44140625" style="4"/>
    <col min="5628" max="5628" width="1" style="4" customWidth="1"/>
    <col min="5629" max="5629" width="4.33203125" style="4" customWidth="1"/>
    <col min="5630" max="5630" width="34.6640625" style="4" customWidth="1"/>
    <col min="5631" max="5631" width="0" style="4" hidden="1" customWidth="1"/>
    <col min="5632" max="5632" width="20" style="4" customWidth="1"/>
    <col min="5633" max="5633" width="20.88671875" style="4" customWidth="1"/>
    <col min="5634" max="5634" width="25" style="4" customWidth="1"/>
    <col min="5635" max="5635" width="18.6640625" style="4" customWidth="1"/>
    <col min="5636" max="5636" width="29.6640625" style="4" customWidth="1"/>
    <col min="5637" max="5637" width="13.44140625" style="4" customWidth="1"/>
    <col min="5638" max="5638" width="13.88671875" style="4" customWidth="1"/>
    <col min="5639" max="5643" width="16.5546875" style="4" customWidth="1"/>
    <col min="5644" max="5644" width="20.5546875" style="4" customWidth="1"/>
    <col min="5645" max="5645" width="21.109375" style="4" customWidth="1"/>
    <col min="5646" max="5646" width="9.5546875" style="4" customWidth="1"/>
    <col min="5647" max="5647" width="0.44140625" style="4" customWidth="1"/>
    <col min="5648" max="5654" width="6.44140625" style="4" customWidth="1"/>
    <col min="5655" max="5883" width="11.44140625" style="4"/>
    <col min="5884" max="5884" width="1" style="4" customWidth="1"/>
    <col min="5885" max="5885" width="4.33203125" style="4" customWidth="1"/>
    <col min="5886" max="5886" width="34.6640625" style="4" customWidth="1"/>
    <col min="5887" max="5887" width="0" style="4" hidden="1" customWidth="1"/>
    <col min="5888" max="5888" width="20" style="4" customWidth="1"/>
    <col min="5889" max="5889" width="20.88671875" style="4" customWidth="1"/>
    <col min="5890" max="5890" width="25" style="4" customWidth="1"/>
    <col min="5891" max="5891" width="18.6640625" style="4" customWidth="1"/>
    <col min="5892" max="5892" width="29.6640625" style="4" customWidth="1"/>
    <col min="5893" max="5893" width="13.44140625" style="4" customWidth="1"/>
    <col min="5894" max="5894" width="13.88671875" style="4" customWidth="1"/>
    <col min="5895" max="5899" width="16.5546875" style="4" customWidth="1"/>
    <col min="5900" max="5900" width="20.5546875" style="4" customWidth="1"/>
    <col min="5901" max="5901" width="21.109375" style="4" customWidth="1"/>
    <col min="5902" max="5902" width="9.5546875" style="4" customWidth="1"/>
    <col min="5903" max="5903" width="0.44140625" style="4" customWidth="1"/>
    <col min="5904" max="5910" width="6.44140625" style="4" customWidth="1"/>
    <col min="5911" max="6139" width="11.44140625" style="4"/>
    <col min="6140" max="6140" width="1" style="4" customWidth="1"/>
    <col min="6141" max="6141" width="4.33203125" style="4" customWidth="1"/>
    <col min="6142" max="6142" width="34.6640625" style="4" customWidth="1"/>
    <col min="6143" max="6143" width="0" style="4" hidden="1" customWidth="1"/>
    <col min="6144" max="6144" width="20" style="4" customWidth="1"/>
    <col min="6145" max="6145" width="20.88671875" style="4" customWidth="1"/>
    <col min="6146" max="6146" width="25" style="4" customWidth="1"/>
    <col min="6147" max="6147" width="18.6640625" style="4" customWidth="1"/>
    <col min="6148" max="6148" width="29.6640625" style="4" customWidth="1"/>
    <col min="6149" max="6149" width="13.44140625" style="4" customWidth="1"/>
    <col min="6150" max="6150" width="13.88671875" style="4" customWidth="1"/>
    <col min="6151" max="6155" width="16.5546875" style="4" customWidth="1"/>
    <col min="6156" max="6156" width="20.5546875" style="4" customWidth="1"/>
    <col min="6157" max="6157" width="21.109375" style="4" customWidth="1"/>
    <col min="6158" max="6158" width="9.5546875" style="4" customWidth="1"/>
    <col min="6159" max="6159" width="0.44140625" style="4" customWidth="1"/>
    <col min="6160" max="6166" width="6.44140625" style="4" customWidth="1"/>
    <col min="6167" max="6395" width="11.44140625" style="4"/>
    <col min="6396" max="6396" width="1" style="4" customWidth="1"/>
    <col min="6397" max="6397" width="4.33203125" style="4" customWidth="1"/>
    <col min="6398" max="6398" width="34.6640625" style="4" customWidth="1"/>
    <col min="6399" max="6399" width="0" style="4" hidden="1" customWidth="1"/>
    <col min="6400" max="6400" width="20" style="4" customWidth="1"/>
    <col min="6401" max="6401" width="20.88671875" style="4" customWidth="1"/>
    <col min="6402" max="6402" width="25" style="4" customWidth="1"/>
    <col min="6403" max="6403" width="18.6640625" style="4" customWidth="1"/>
    <col min="6404" max="6404" width="29.6640625" style="4" customWidth="1"/>
    <col min="6405" max="6405" width="13.44140625" style="4" customWidth="1"/>
    <col min="6406" max="6406" width="13.88671875" style="4" customWidth="1"/>
    <col min="6407" max="6411" width="16.5546875" style="4" customWidth="1"/>
    <col min="6412" max="6412" width="20.5546875" style="4" customWidth="1"/>
    <col min="6413" max="6413" width="21.109375" style="4" customWidth="1"/>
    <col min="6414" max="6414" width="9.5546875" style="4" customWidth="1"/>
    <col min="6415" max="6415" width="0.44140625" style="4" customWidth="1"/>
    <col min="6416" max="6422" width="6.44140625" style="4" customWidth="1"/>
    <col min="6423" max="6651" width="11.44140625" style="4"/>
    <col min="6652" max="6652" width="1" style="4" customWidth="1"/>
    <col min="6653" max="6653" width="4.33203125" style="4" customWidth="1"/>
    <col min="6654" max="6654" width="34.6640625" style="4" customWidth="1"/>
    <col min="6655" max="6655" width="0" style="4" hidden="1" customWidth="1"/>
    <col min="6656" max="6656" width="20" style="4" customWidth="1"/>
    <col min="6657" max="6657" width="20.88671875" style="4" customWidth="1"/>
    <col min="6658" max="6658" width="25" style="4" customWidth="1"/>
    <col min="6659" max="6659" width="18.6640625" style="4" customWidth="1"/>
    <col min="6660" max="6660" width="29.6640625" style="4" customWidth="1"/>
    <col min="6661" max="6661" width="13.44140625" style="4" customWidth="1"/>
    <col min="6662" max="6662" width="13.88671875" style="4" customWidth="1"/>
    <col min="6663" max="6667" width="16.5546875" style="4" customWidth="1"/>
    <col min="6668" max="6668" width="20.5546875" style="4" customWidth="1"/>
    <col min="6669" max="6669" width="21.109375" style="4" customWidth="1"/>
    <col min="6670" max="6670" width="9.5546875" style="4" customWidth="1"/>
    <col min="6671" max="6671" width="0.44140625" style="4" customWidth="1"/>
    <col min="6672" max="6678" width="6.44140625" style="4" customWidth="1"/>
    <col min="6679" max="6907" width="11.44140625" style="4"/>
    <col min="6908" max="6908" width="1" style="4" customWidth="1"/>
    <col min="6909" max="6909" width="4.33203125" style="4" customWidth="1"/>
    <col min="6910" max="6910" width="34.6640625" style="4" customWidth="1"/>
    <col min="6911" max="6911" width="0" style="4" hidden="1" customWidth="1"/>
    <col min="6912" max="6912" width="20" style="4" customWidth="1"/>
    <col min="6913" max="6913" width="20.88671875" style="4" customWidth="1"/>
    <col min="6914" max="6914" width="25" style="4" customWidth="1"/>
    <col min="6915" max="6915" width="18.6640625" style="4" customWidth="1"/>
    <col min="6916" max="6916" width="29.6640625" style="4" customWidth="1"/>
    <col min="6917" max="6917" width="13.44140625" style="4" customWidth="1"/>
    <col min="6918" max="6918" width="13.88671875" style="4" customWidth="1"/>
    <col min="6919" max="6923" width="16.5546875" style="4" customWidth="1"/>
    <col min="6924" max="6924" width="20.5546875" style="4" customWidth="1"/>
    <col min="6925" max="6925" width="21.109375" style="4" customWidth="1"/>
    <col min="6926" max="6926" width="9.5546875" style="4" customWidth="1"/>
    <col min="6927" max="6927" width="0.44140625" style="4" customWidth="1"/>
    <col min="6928" max="6934" width="6.44140625" style="4" customWidth="1"/>
    <col min="6935" max="7163" width="11.44140625" style="4"/>
    <col min="7164" max="7164" width="1" style="4" customWidth="1"/>
    <col min="7165" max="7165" width="4.33203125" style="4" customWidth="1"/>
    <col min="7166" max="7166" width="34.6640625" style="4" customWidth="1"/>
    <col min="7167" max="7167" width="0" style="4" hidden="1" customWidth="1"/>
    <col min="7168" max="7168" width="20" style="4" customWidth="1"/>
    <col min="7169" max="7169" width="20.88671875" style="4" customWidth="1"/>
    <col min="7170" max="7170" width="25" style="4" customWidth="1"/>
    <col min="7171" max="7171" width="18.6640625" style="4" customWidth="1"/>
    <col min="7172" max="7172" width="29.6640625" style="4" customWidth="1"/>
    <col min="7173" max="7173" width="13.44140625" style="4" customWidth="1"/>
    <col min="7174" max="7174" width="13.88671875" style="4" customWidth="1"/>
    <col min="7175" max="7179" width="16.5546875" style="4" customWidth="1"/>
    <col min="7180" max="7180" width="20.5546875" style="4" customWidth="1"/>
    <col min="7181" max="7181" width="21.109375" style="4" customWidth="1"/>
    <col min="7182" max="7182" width="9.5546875" style="4" customWidth="1"/>
    <col min="7183" max="7183" width="0.44140625" style="4" customWidth="1"/>
    <col min="7184" max="7190" width="6.44140625" style="4" customWidth="1"/>
    <col min="7191" max="7419" width="11.44140625" style="4"/>
    <col min="7420" max="7420" width="1" style="4" customWidth="1"/>
    <col min="7421" max="7421" width="4.33203125" style="4" customWidth="1"/>
    <col min="7422" max="7422" width="34.6640625" style="4" customWidth="1"/>
    <col min="7423" max="7423" width="0" style="4" hidden="1" customWidth="1"/>
    <col min="7424" max="7424" width="20" style="4" customWidth="1"/>
    <col min="7425" max="7425" width="20.88671875" style="4" customWidth="1"/>
    <col min="7426" max="7426" width="25" style="4" customWidth="1"/>
    <col min="7427" max="7427" width="18.6640625" style="4" customWidth="1"/>
    <col min="7428" max="7428" width="29.6640625" style="4" customWidth="1"/>
    <col min="7429" max="7429" width="13.44140625" style="4" customWidth="1"/>
    <col min="7430" max="7430" width="13.88671875" style="4" customWidth="1"/>
    <col min="7431" max="7435" width="16.5546875" style="4" customWidth="1"/>
    <col min="7436" max="7436" width="20.5546875" style="4" customWidth="1"/>
    <col min="7437" max="7437" width="21.109375" style="4" customWidth="1"/>
    <col min="7438" max="7438" width="9.5546875" style="4" customWidth="1"/>
    <col min="7439" max="7439" width="0.44140625" style="4" customWidth="1"/>
    <col min="7440" max="7446" width="6.44140625" style="4" customWidth="1"/>
    <col min="7447" max="7675" width="11.44140625" style="4"/>
    <col min="7676" max="7676" width="1" style="4" customWidth="1"/>
    <col min="7677" max="7677" width="4.33203125" style="4" customWidth="1"/>
    <col min="7678" max="7678" width="34.6640625" style="4" customWidth="1"/>
    <col min="7679" max="7679" width="0" style="4" hidden="1" customWidth="1"/>
    <col min="7680" max="7680" width="20" style="4" customWidth="1"/>
    <col min="7681" max="7681" width="20.88671875" style="4" customWidth="1"/>
    <col min="7682" max="7682" width="25" style="4" customWidth="1"/>
    <col min="7683" max="7683" width="18.6640625" style="4" customWidth="1"/>
    <col min="7684" max="7684" width="29.6640625" style="4" customWidth="1"/>
    <col min="7685" max="7685" width="13.44140625" style="4" customWidth="1"/>
    <col min="7686" max="7686" width="13.88671875" style="4" customWidth="1"/>
    <col min="7687" max="7691" width="16.5546875" style="4" customWidth="1"/>
    <col min="7692" max="7692" width="20.5546875" style="4" customWidth="1"/>
    <col min="7693" max="7693" width="21.109375" style="4" customWidth="1"/>
    <col min="7694" max="7694" width="9.5546875" style="4" customWidth="1"/>
    <col min="7695" max="7695" width="0.44140625" style="4" customWidth="1"/>
    <col min="7696" max="7702" width="6.44140625" style="4" customWidth="1"/>
    <col min="7703" max="7931" width="11.44140625" style="4"/>
    <col min="7932" max="7932" width="1" style="4" customWidth="1"/>
    <col min="7933" max="7933" width="4.33203125" style="4" customWidth="1"/>
    <col min="7934" max="7934" width="34.6640625" style="4" customWidth="1"/>
    <col min="7935" max="7935" width="0" style="4" hidden="1" customWidth="1"/>
    <col min="7936" max="7936" width="20" style="4" customWidth="1"/>
    <col min="7937" max="7937" width="20.88671875" style="4" customWidth="1"/>
    <col min="7938" max="7938" width="25" style="4" customWidth="1"/>
    <col min="7939" max="7939" width="18.6640625" style="4" customWidth="1"/>
    <col min="7940" max="7940" width="29.6640625" style="4" customWidth="1"/>
    <col min="7941" max="7941" width="13.44140625" style="4" customWidth="1"/>
    <col min="7942" max="7942" width="13.88671875" style="4" customWidth="1"/>
    <col min="7943" max="7947" width="16.5546875" style="4" customWidth="1"/>
    <col min="7948" max="7948" width="20.5546875" style="4" customWidth="1"/>
    <col min="7949" max="7949" width="21.109375" style="4" customWidth="1"/>
    <col min="7950" max="7950" width="9.5546875" style="4" customWidth="1"/>
    <col min="7951" max="7951" width="0.44140625" style="4" customWidth="1"/>
    <col min="7952" max="7958" width="6.44140625" style="4" customWidth="1"/>
    <col min="7959" max="8187" width="11.44140625" style="4"/>
    <col min="8188" max="8188" width="1" style="4" customWidth="1"/>
    <col min="8189" max="8189" width="4.33203125" style="4" customWidth="1"/>
    <col min="8190" max="8190" width="34.6640625" style="4" customWidth="1"/>
    <col min="8191" max="8191" width="0" style="4" hidden="1" customWidth="1"/>
    <col min="8192" max="8192" width="20" style="4" customWidth="1"/>
    <col min="8193" max="8193" width="20.88671875" style="4" customWidth="1"/>
    <col min="8194" max="8194" width="25" style="4" customWidth="1"/>
    <col min="8195" max="8195" width="18.6640625" style="4" customWidth="1"/>
    <col min="8196" max="8196" width="29.6640625" style="4" customWidth="1"/>
    <col min="8197" max="8197" width="13.44140625" style="4" customWidth="1"/>
    <col min="8198" max="8198" width="13.88671875" style="4" customWidth="1"/>
    <col min="8199" max="8203" width="16.5546875" style="4" customWidth="1"/>
    <col min="8204" max="8204" width="20.5546875" style="4" customWidth="1"/>
    <col min="8205" max="8205" width="21.109375" style="4" customWidth="1"/>
    <col min="8206" max="8206" width="9.5546875" style="4" customWidth="1"/>
    <col min="8207" max="8207" width="0.44140625" style="4" customWidth="1"/>
    <col min="8208" max="8214" width="6.44140625" style="4" customWidth="1"/>
    <col min="8215" max="8443" width="11.44140625" style="4"/>
    <col min="8444" max="8444" width="1" style="4" customWidth="1"/>
    <col min="8445" max="8445" width="4.33203125" style="4" customWidth="1"/>
    <col min="8446" max="8446" width="34.6640625" style="4" customWidth="1"/>
    <col min="8447" max="8447" width="0" style="4" hidden="1" customWidth="1"/>
    <col min="8448" max="8448" width="20" style="4" customWidth="1"/>
    <col min="8449" max="8449" width="20.88671875" style="4" customWidth="1"/>
    <col min="8450" max="8450" width="25" style="4" customWidth="1"/>
    <col min="8451" max="8451" width="18.6640625" style="4" customWidth="1"/>
    <col min="8452" max="8452" width="29.6640625" style="4" customWidth="1"/>
    <col min="8453" max="8453" width="13.44140625" style="4" customWidth="1"/>
    <col min="8454" max="8454" width="13.88671875" style="4" customWidth="1"/>
    <col min="8455" max="8459" width="16.5546875" style="4" customWidth="1"/>
    <col min="8460" max="8460" width="20.5546875" style="4" customWidth="1"/>
    <col min="8461" max="8461" width="21.109375" style="4" customWidth="1"/>
    <col min="8462" max="8462" width="9.5546875" style="4" customWidth="1"/>
    <col min="8463" max="8463" width="0.44140625" style="4" customWidth="1"/>
    <col min="8464" max="8470" width="6.44140625" style="4" customWidth="1"/>
    <col min="8471" max="8699" width="11.44140625" style="4"/>
    <col min="8700" max="8700" width="1" style="4" customWidth="1"/>
    <col min="8701" max="8701" width="4.33203125" style="4" customWidth="1"/>
    <col min="8702" max="8702" width="34.6640625" style="4" customWidth="1"/>
    <col min="8703" max="8703" width="0" style="4" hidden="1" customWidth="1"/>
    <col min="8704" max="8704" width="20" style="4" customWidth="1"/>
    <col min="8705" max="8705" width="20.88671875" style="4" customWidth="1"/>
    <col min="8706" max="8706" width="25" style="4" customWidth="1"/>
    <col min="8707" max="8707" width="18.6640625" style="4" customWidth="1"/>
    <col min="8708" max="8708" width="29.6640625" style="4" customWidth="1"/>
    <col min="8709" max="8709" width="13.44140625" style="4" customWidth="1"/>
    <col min="8710" max="8710" width="13.88671875" style="4" customWidth="1"/>
    <col min="8711" max="8715" width="16.5546875" style="4" customWidth="1"/>
    <col min="8716" max="8716" width="20.5546875" style="4" customWidth="1"/>
    <col min="8717" max="8717" width="21.109375" style="4" customWidth="1"/>
    <col min="8718" max="8718" width="9.5546875" style="4" customWidth="1"/>
    <col min="8719" max="8719" width="0.44140625" style="4" customWidth="1"/>
    <col min="8720" max="8726" width="6.44140625" style="4" customWidth="1"/>
    <col min="8727" max="8955" width="11.44140625" style="4"/>
    <col min="8956" max="8956" width="1" style="4" customWidth="1"/>
    <col min="8957" max="8957" width="4.33203125" style="4" customWidth="1"/>
    <col min="8958" max="8958" width="34.6640625" style="4" customWidth="1"/>
    <col min="8959" max="8959" width="0" style="4" hidden="1" customWidth="1"/>
    <col min="8960" max="8960" width="20" style="4" customWidth="1"/>
    <col min="8961" max="8961" width="20.88671875" style="4" customWidth="1"/>
    <col min="8962" max="8962" width="25" style="4" customWidth="1"/>
    <col min="8963" max="8963" width="18.6640625" style="4" customWidth="1"/>
    <col min="8964" max="8964" width="29.6640625" style="4" customWidth="1"/>
    <col min="8965" max="8965" width="13.44140625" style="4" customWidth="1"/>
    <col min="8966" max="8966" width="13.88671875" style="4" customWidth="1"/>
    <col min="8967" max="8971" width="16.5546875" style="4" customWidth="1"/>
    <col min="8972" max="8972" width="20.5546875" style="4" customWidth="1"/>
    <col min="8973" max="8973" width="21.109375" style="4" customWidth="1"/>
    <col min="8974" max="8974" width="9.5546875" style="4" customWidth="1"/>
    <col min="8975" max="8975" width="0.44140625" style="4" customWidth="1"/>
    <col min="8976" max="8982" width="6.44140625" style="4" customWidth="1"/>
    <col min="8983" max="9211" width="11.44140625" style="4"/>
    <col min="9212" max="9212" width="1" style="4" customWidth="1"/>
    <col min="9213" max="9213" width="4.33203125" style="4" customWidth="1"/>
    <col min="9214" max="9214" width="34.6640625" style="4" customWidth="1"/>
    <col min="9215" max="9215" width="0" style="4" hidden="1" customWidth="1"/>
    <col min="9216" max="9216" width="20" style="4" customWidth="1"/>
    <col min="9217" max="9217" width="20.88671875" style="4" customWidth="1"/>
    <col min="9218" max="9218" width="25" style="4" customWidth="1"/>
    <col min="9219" max="9219" width="18.6640625" style="4" customWidth="1"/>
    <col min="9220" max="9220" width="29.6640625" style="4" customWidth="1"/>
    <col min="9221" max="9221" width="13.44140625" style="4" customWidth="1"/>
    <col min="9222" max="9222" width="13.88671875" style="4" customWidth="1"/>
    <col min="9223" max="9227" width="16.5546875" style="4" customWidth="1"/>
    <col min="9228" max="9228" width="20.5546875" style="4" customWidth="1"/>
    <col min="9229" max="9229" width="21.109375" style="4" customWidth="1"/>
    <col min="9230" max="9230" width="9.5546875" style="4" customWidth="1"/>
    <col min="9231" max="9231" width="0.44140625" style="4" customWidth="1"/>
    <col min="9232" max="9238" width="6.44140625" style="4" customWidth="1"/>
    <col min="9239" max="9467" width="11.44140625" style="4"/>
    <col min="9468" max="9468" width="1" style="4" customWidth="1"/>
    <col min="9469" max="9469" width="4.33203125" style="4" customWidth="1"/>
    <col min="9470" max="9470" width="34.6640625" style="4" customWidth="1"/>
    <col min="9471" max="9471" width="0" style="4" hidden="1" customWidth="1"/>
    <col min="9472" max="9472" width="20" style="4" customWidth="1"/>
    <col min="9473" max="9473" width="20.88671875" style="4" customWidth="1"/>
    <col min="9474" max="9474" width="25" style="4" customWidth="1"/>
    <col min="9475" max="9475" width="18.6640625" style="4" customWidth="1"/>
    <col min="9476" max="9476" width="29.6640625" style="4" customWidth="1"/>
    <col min="9477" max="9477" width="13.44140625" style="4" customWidth="1"/>
    <col min="9478" max="9478" width="13.88671875" style="4" customWidth="1"/>
    <col min="9479" max="9483" width="16.5546875" style="4" customWidth="1"/>
    <col min="9484" max="9484" width="20.5546875" style="4" customWidth="1"/>
    <col min="9485" max="9485" width="21.109375" style="4" customWidth="1"/>
    <col min="9486" max="9486" width="9.5546875" style="4" customWidth="1"/>
    <col min="9487" max="9487" width="0.44140625" style="4" customWidth="1"/>
    <col min="9488" max="9494" width="6.44140625" style="4" customWidth="1"/>
    <col min="9495" max="9723" width="11.44140625" style="4"/>
    <col min="9724" max="9724" width="1" style="4" customWidth="1"/>
    <col min="9725" max="9725" width="4.33203125" style="4" customWidth="1"/>
    <col min="9726" max="9726" width="34.6640625" style="4" customWidth="1"/>
    <col min="9727" max="9727" width="0" style="4" hidden="1" customWidth="1"/>
    <col min="9728" max="9728" width="20" style="4" customWidth="1"/>
    <col min="9729" max="9729" width="20.88671875" style="4" customWidth="1"/>
    <col min="9730" max="9730" width="25" style="4" customWidth="1"/>
    <col min="9731" max="9731" width="18.6640625" style="4" customWidth="1"/>
    <col min="9732" max="9732" width="29.6640625" style="4" customWidth="1"/>
    <col min="9733" max="9733" width="13.44140625" style="4" customWidth="1"/>
    <col min="9734" max="9734" width="13.88671875" style="4" customWidth="1"/>
    <col min="9735" max="9739" width="16.5546875" style="4" customWidth="1"/>
    <col min="9740" max="9740" width="20.5546875" style="4" customWidth="1"/>
    <col min="9741" max="9741" width="21.109375" style="4" customWidth="1"/>
    <col min="9742" max="9742" width="9.5546875" style="4" customWidth="1"/>
    <col min="9743" max="9743" width="0.44140625" style="4" customWidth="1"/>
    <col min="9744" max="9750" width="6.44140625" style="4" customWidth="1"/>
    <col min="9751" max="9979" width="11.44140625" style="4"/>
    <col min="9980" max="9980" width="1" style="4" customWidth="1"/>
    <col min="9981" max="9981" width="4.33203125" style="4" customWidth="1"/>
    <col min="9982" max="9982" width="34.6640625" style="4" customWidth="1"/>
    <col min="9983" max="9983" width="0" style="4" hidden="1" customWidth="1"/>
    <col min="9984" max="9984" width="20" style="4" customWidth="1"/>
    <col min="9985" max="9985" width="20.88671875" style="4" customWidth="1"/>
    <col min="9986" max="9986" width="25" style="4" customWidth="1"/>
    <col min="9987" max="9987" width="18.6640625" style="4" customWidth="1"/>
    <col min="9988" max="9988" width="29.6640625" style="4" customWidth="1"/>
    <col min="9989" max="9989" width="13.44140625" style="4" customWidth="1"/>
    <col min="9990" max="9990" width="13.88671875" style="4" customWidth="1"/>
    <col min="9991" max="9995" width="16.5546875" style="4" customWidth="1"/>
    <col min="9996" max="9996" width="20.5546875" style="4" customWidth="1"/>
    <col min="9997" max="9997" width="21.109375" style="4" customWidth="1"/>
    <col min="9998" max="9998" width="9.5546875" style="4" customWidth="1"/>
    <col min="9999" max="9999" width="0.44140625" style="4" customWidth="1"/>
    <col min="10000" max="10006" width="6.44140625" style="4" customWidth="1"/>
    <col min="10007" max="10235" width="11.44140625" style="4"/>
    <col min="10236" max="10236" width="1" style="4" customWidth="1"/>
    <col min="10237" max="10237" width="4.33203125" style="4" customWidth="1"/>
    <col min="10238" max="10238" width="34.6640625" style="4" customWidth="1"/>
    <col min="10239" max="10239" width="0" style="4" hidden="1" customWidth="1"/>
    <col min="10240" max="10240" width="20" style="4" customWidth="1"/>
    <col min="10241" max="10241" width="20.88671875" style="4" customWidth="1"/>
    <col min="10242" max="10242" width="25" style="4" customWidth="1"/>
    <col min="10243" max="10243" width="18.6640625" style="4" customWidth="1"/>
    <col min="10244" max="10244" width="29.6640625" style="4" customWidth="1"/>
    <col min="10245" max="10245" width="13.44140625" style="4" customWidth="1"/>
    <col min="10246" max="10246" width="13.88671875" style="4" customWidth="1"/>
    <col min="10247" max="10251" width="16.5546875" style="4" customWidth="1"/>
    <col min="10252" max="10252" width="20.5546875" style="4" customWidth="1"/>
    <col min="10253" max="10253" width="21.109375" style="4" customWidth="1"/>
    <col min="10254" max="10254" width="9.5546875" style="4" customWidth="1"/>
    <col min="10255" max="10255" width="0.44140625" style="4" customWidth="1"/>
    <col min="10256" max="10262" width="6.44140625" style="4" customWidth="1"/>
    <col min="10263" max="10491" width="11.44140625" style="4"/>
    <col min="10492" max="10492" width="1" style="4" customWidth="1"/>
    <col min="10493" max="10493" width="4.33203125" style="4" customWidth="1"/>
    <col min="10494" max="10494" width="34.6640625" style="4" customWidth="1"/>
    <col min="10495" max="10495" width="0" style="4" hidden="1" customWidth="1"/>
    <col min="10496" max="10496" width="20" style="4" customWidth="1"/>
    <col min="10497" max="10497" width="20.88671875" style="4" customWidth="1"/>
    <col min="10498" max="10498" width="25" style="4" customWidth="1"/>
    <col min="10499" max="10499" width="18.6640625" style="4" customWidth="1"/>
    <col min="10500" max="10500" width="29.6640625" style="4" customWidth="1"/>
    <col min="10501" max="10501" width="13.44140625" style="4" customWidth="1"/>
    <col min="10502" max="10502" width="13.88671875" style="4" customWidth="1"/>
    <col min="10503" max="10507" width="16.5546875" style="4" customWidth="1"/>
    <col min="10508" max="10508" width="20.5546875" style="4" customWidth="1"/>
    <col min="10509" max="10509" width="21.109375" style="4" customWidth="1"/>
    <col min="10510" max="10510" width="9.5546875" style="4" customWidth="1"/>
    <col min="10511" max="10511" width="0.44140625" style="4" customWidth="1"/>
    <col min="10512" max="10518" width="6.44140625" style="4" customWidth="1"/>
    <col min="10519" max="10747" width="11.44140625" style="4"/>
    <col min="10748" max="10748" width="1" style="4" customWidth="1"/>
    <col min="10749" max="10749" width="4.33203125" style="4" customWidth="1"/>
    <col min="10750" max="10750" width="34.6640625" style="4" customWidth="1"/>
    <col min="10751" max="10751" width="0" style="4" hidden="1" customWidth="1"/>
    <col min="10752" max="10752" width="20" style="4" customWidth="1"/>
    <col min="10753" max="10753" width="20.88671875" style="4" customWidth="1"/>
    <col min="10754" max="10754" width="25" style="4" customWidth="1"/>
    <col min="10755" max="10755" width="18.6640625" style="4" customWidth="1"/>
    <col min="10756" max="10756" width="29.6640625" style="4" customWidth="1"/>
    <col min="10757" max="10757" width="13.44140625" style="4" customWidth="1"/>
    <col min="10758" max="10758" width="13.88671875" style="4" customWidth="1"/>
    <col min="10759" max="10763" width="16.5546875" style="4" customWidth="1"/>
    <col min="10764" max="10764" width="20.5546875" style="4" customWidth="1"/>
    <col min="10765" max="10765" width="21.109375" style="4" customWidth="1"/>
    <col min="10766" max="10766" width="9.5546875" style="4" customWidth="1"/>
    <col min="10767" max="10767" width="0.44140625" style="4" customWidth="1"/>
    <col min="10768" max="10774" width="6.44140625" style="4" customWidth="1"/>
    <col min="10775" max="11003" width="11.44140625" style="4"/>
    <col min="11004" max="11004" width="1" style="4" customWidth="1"/>
    <col min="11005" max="11005" width="4.33203125" style="4" customWidth="1"/>
    <col min="11006" max="11006" width="34.6640625" style="4" customWidth="1"/>
    <col min="11007" max="11007" width="0" style="4" hidden="1" customWidth="1"/>
    <col min="11008" max="11008" width="20" style="4" customWidth="1"/>
    <col min="11009" max="11009" width="20.88671875" style="4" customWidth="1"/>
    <col min="11010" max="11010" width="25" style="4" customWidth="1"/>
    <col min="11011" max="11011" width="18.6640625" style="4" customWidth="1"/>
    <col min="11012" max="11012" width="29.6640625" style="4" customWidth="1"/>
    <col min="11013" max="11013" width="13.44140625" style="4" customWidth="1"/>
    <col min="11014" max="11014" width="13.88671875" style="4" customWidth="1"/>
    <col min="11015" max="11019" width="16.5546875" style="4" customWidth="1"/>
    <col min="11020" max="11020" width="20.5546875" style="4" customWidth="1"/>
    <col min="11021" max="11021" width="21.109375" style="4" customWidth="1"/>
    <col min="11022" max="11022" width="9.5546875" style="4" customWidth="1"/>
    <col min="11023" max="11023" width="0.44140625" style="4" customWidth="1"/>
    <col min="11024" max="11030" width="6.44140625" style="4" customWidth="1"/>
    <col min="11031" max="11259" width="11.44140625" style="4"/>
    <col min="11260" max="11260" width="1" style="4" customWidth="1"/>
    <col min="11261" max="11261" width="4.33203125" style="4" customWidth="1"/>
    <col min="11262" max="11262" width="34.6640625" style="4" customWidth="1"/>
    <col min="11263" max="11263" width="0" style="4" hidden="1" customWidth="1"/>
    <col min="11264" max="11264" width="20" style="4" customWidth="1"/>
    <col min="11265" max="11265" width="20.88671875" style="4" customWidth="1"/>
    <col min="11266" max="11266" width="25" style="4" customWidth="1"/>
    <col min="11267" max="11267" width="18.6640625" style="4" customWidth="1"/>
    <col min="11268" max="11268" width="29.6640625" style="4" customWidth="1"/>
    <col min="11269" max="11269" width="13.44140625" style="4" customWidth="1"/>
    <col min="11270" max="11270" width="13.88671875" style="4" customWidth="1"/>
    <col min="11271" max="11275" width="16.5546875" style="4" customWidth="1"/>
    <col min="11276" max="11276" width="20.5546875" style="4" customWidth="1"/>
    <col min="11277" max="11277" width="21.109375" style="4" customWidth="1"/>
    <col min="11278" max="11278" width="9.5546875" style="4" customWidth="1"/>
    <col min="11279" max="11279" width="0.44140625" style="4" customWidth="1"/>
    <col min="11280" max="11286" width="6.44140625" style="4" customWidth="1"/>
    <col min="11287" max="11515" width="11.44140625" style="4"/>
    <col min="11516" max="11516" width="1" style="4" customWidth="1"/>
    <col min="11517" max="11517" width="4.33203125" style="4" customWidth="1"/>
    <col min="11518" max="11518" width="34.6640625" style="4" customWidth="1"/>
    <col min="11519" max="11519" width="0" style="4" hidden="1" customWidth="1"/>
    <col min="11520" max="11520" width="20" style="4" customWidth="1"/>
    <col min="11521" max="11521" width="20.88671875" style="4" customWidth="1"/>
    <col min="11522" max="11522" width="25" style="4" customWidth="1"/>
    <col min="11523" max="11523" width="18.6640625" style="4" customWidth="1"/>
    <col min="11524" max="11524" width="29.6640625" style="4" customWidth="1"/>
    <col min="11525" max="11525" width="13.44140625" style="4" customWidth="1"/>
    <col min="11526" max="11526" width="13.88671875" style="4" customWidth="1"/>
    <col min="11527" max="11531" width="16.5546875" style="4" customWidth="1"/>
    <col min="11532" max="11532" width="20.5546875" style="4" customWidth="1"/>
    <col min="11533" max="11533" width="21.109375" style="4" customWidth="1"/>
    <col min="11534" max="11534" width="9.5546875" style="4" customWidth="1"/>
    <col min="11535" max="11535" width="0.44140625" style="4" customWidth="1"/>
    <col min="11536" max="11542" width="6.44140625" style="4" customWidth="1"/>
    <col min="11543" max="11771" width="11.44140625" style="4"/>
    <col min="11772" max="11772" width="1" style="4" customWidth="1"/>
    <col min="11773" max="11773" width="4.33203125" style="4" customWidth="1"/>
    <col min="11774" max="11774" width="34.6640625" style="4" customWidth="1"/>
    <col min="11775" max="11775" width="0" style="4" hidden="1" customWidth="1"/>
    <col min="11776" max="11776" width="20" style="4" customWidth="1"/>
    <col min="11777" max="11777" width="20.88671875" style="4" customWidth="1"/>
    <col min="11778" max="11778" width="25" style="4" customWidth="1"/>
    <col min="11779" max="11779" width="18.6640625" style="4" customWidth="1"/>
    <col min="11780" max="11780" width="29.6640625" style="4" customWidth="1"/>
    <col min="11781" max="11781" width="13.44140625" style="4" customWidth="1"/>
    <col min="11782" max="11782" width="13.88671875" style="4" customWidth="1"/>
    <col min="11783" max="11787" width="16.5546875" style="4" customWidth="1"/>
    <col min="11788" max="11788" width="20.5546875" style="4" customWidth="1"/>
    <col min="11789" max="11789" width="21.109375" style="4" customWidth="1"/>
    <col min="11790" max="11790" width="9.5546875" style="4" customWidth="1"/>
    <col min="11791" max="11791" width="0.44140625" style="4" customWidth="1"/>
    <col min="11792" max="11798" width="6.44140625" style="4" customWidth="1"/>
    <col min="11799" max="12027" width="11.44140625" style="4"/>
    <col min="12028" max="12028" width="1" style="4" customWidth="1"/>
    <col min="12029" max="12029" width="4.33203125" style="4" customWidth="1"/>
    <col min="12030" max="12030" width="34.6640625" style="4" customWidth="1"/>
    <col min="12031" max="12031" width="0" style="4" hidden="1" customWidth="1"/>
    <col min="12032" max="12032" width="20" style="4" customWidth="1"/>
    <col min="12033" max="12033" width="20.88671875" style="4" customWidth="1"/>
    <col min="12034" max="12034" width="25" style="4" customWidth="1"/>
    <col min="12035" max="12035" width="18.6640625" style="4" customWidth="1"/>
    <col min="12036" max="12036" width="29.6640625" style="4" customWidth="1"/>
    <col min="12037" max="12037" width="13.44140625" style="4" customWidth="1"/>
    <col min="12038" max="12038" width="13.88671875" style="4" customWidth="1"/>
    <col min="12039" max="12043" width="16.5546875" style="4" customWidth="1"/>
    <col min="12044" max="12044" width="20.5546875" style="4" customWidth="1"/>
    <col min="12045" max="12045" width="21.109375" style="4" customWidth="1"/>
    <col min="12046" max="12046" width="9.5546875" style="4" customWidth="1"/>
    <col min="12047" max="12047" width="0.44140625" style="4" customWidth="1"/>
    <col min="12048" max="12054" width="6.44140625" style="4" customWidth="1"/>
    <col min="12055" max="12283" width="11.44140625" style="4"/>
    <col min="12284" max="12284" width="1" style="4" customWidth="1"/>
    <col min="12285" max="12285" width="4.33203125" style="4" customWidth="1"/>
    <col min="12286" max="12286" width="34.6640625" style="4" customWidth="1"/>
    <col min="12287" max="12287" width="0" style="4" hidden="1" customWidth="1"/>
    <col min="12288" max="12288" width="20" style="4" customWidth="1"/>
    <col min="12289" max="12289" width="20.88671875" style="4" customWidth="1"/>
    <col min="12290" max="12290" width="25" style="4" customWidth="1"/>
    <col min="12291" max="12291" width="18.6640625" style="4" customWidth="1"/>
    <col min="12292" max="12292" width="29.6640625" style="4" customWidth="1"/>
    <col min="12293" max="12293" width="13.44140625" style="4" customWidth="1"/>
    <col min="12294" max="12294" width="13.88671875" style="4" customWidth="1"/>
    <col min="12295" max="12299" width="16.5546875" style="4" customWidth="1"/>
    <col min="12300" max="12300" width="20.5546875" style="4" customWidth="1"/>
    <col min="12301" max="12301" width="21.109375" style="4" customWidth="1"/>
    <col min="12302" max="12302" width="9.5546875" style="4" customWidth="1"/>
    <col min="12303" max="12303" width="0.44140625" style="4" customWidth="1"/>
    <col min="12304" max="12310" width="6.44140625" style="4" customWidth="1"/>
    <col min="12311" max="12539" width="11.44140625" style="4"/>
    <col min="12540" max="12540" width="1" style="4" customWidth="1"/>
    <col min="12541" max="12541" width="4.33203125" style="4" customWidth="1"/>
    <col min="12542" max="12542" width="34.6640625" style="4" customWidth="1"/>
    <col min="12543" max="12543" width="0" style="4" hidden="1" customWidth="1"/>
    <col min="12544" max="12544" width="20" style="4" customWidth="1"/>
    <col min="12545" max="12545" width="20.88671875" style="4" customWidth="1"/>
    <col min="12546" max="12546" width="25" style="4" customWidth="1"/>
    <col min="12547" max="12547" width="18.6640625" style="4" customWidth="1"/>
    <col min="12548" max="12548" width="29.6640625" style="4" customWidth="1"/>
    <col min="12549" max="12549" width="13.44140625" style="4" customWidth="1"/>
    <col min="12550" max="12550" width="13.88671875" style="4" customWidth="1"/>
    <col min="12551" max="12555" width="16.5546875" style="4" customWidth="1"/>
    <col min="12556" max="12556" width="20.5546875" style="4" customWidth="1"/>
    <col min="12557" max="12557" width="21.109375" style="4" customWidth="1"/>
    <col min="12558" max="12558" width="9.5546875" style="4" customWidth="1"/>
    <col min="12559" max="12559" width="0.44140625" style="4" customWidth="1"/>
    <col min="12560" max="12566" width="6.44140625" style="4" customWidth="1"/>
    <col min="12567" max="12795" width="11.44140625" style="4"/>
    <col min="12796" max="12796" width="1" style="4" customWidth="1"/>
    <col min="12797" max="12797" width="4.33203125" style="4" customWidth="1"/>
    <col min="12798" max="12798" width="34.6640625" style="4" customWidth="1"/>
    <col min="12799" max="12799" width="0" style="4" hidden="1" customWidth="1"/>
    <col min="12800" max="12800" width="20" style="4" customWidth="1"/>
    <col min="12801" max="12801" width="20.88671875" style="4" customWidth="1"/>
    <col min="12802" max="12802" width="25" style="4" customWidth="1"/>
    <col min="12803" max="12803" width="18.6640625" style="4" customWidth="1"/>
    <col min="12804" max="12804" width="29.6640625" style="4" customWidth="1"/>
    <col min="12805" max="12805" width="13.44140625" style="4" customWidth="1"/>
    <col min="12806" max="12806" width="13.88671875" style="4" customWidth="1"/>
    <col min="12807" max="12811" width="16.5546875" style="4" customWidth="1"/>
    <col min="12812" max="12812" width="20.5546875" style="4" customWidth="1"/>
    <col min="12813" max="12813" width="21.109375" style="4" customWidth="1"/>
    <col min="12814" max="12814" width="9.5546875" style="4" customWidth="1"/>
    <col min="12815" max="12815" width="0.44140625" style="4" customWidth="1"/>
    <col min="12816" max="12822" width="6.44140625" style="4" customWidth="1"/>
    <col min="12823" max="13051" width="11.44140625" style="4"/>
    <col min="13052" max="13052" width="1" style="4" customWidth="1"/>
    <col min="13053" max="13053" width="4.33203125" style="4" customWidth="1"/>
    <col min="13054" max="13054" width="34.6640625" style="4" customWidth="1"/>
    <col min="13055" max="13055" width="0" style="4" hidden="1" customWidth="1"/>
    <col min="13056" max="13056" width="20" style="4" customWidth="1"/>
    <col min="13057" max="13057" width="20.88671875" style="4" customWidth="1"/>
    <col min="13058" max="13058" width="25" style="4" customWidth="1"/>
    <col min="13059" max="13059" width="18.6640625" style="4" customWidth="1"/>
    <col min="13060" max="13060" width="29.6640625" style="4" customWidth="1"/>
    <col min="13061" max="13061" width="13.44140625" style="4" customWidth="1"/>
    <col min="13062" max="13062" width="13.88671875" style="4" customWidth="1"/>
    <col min="13063" max="13067" width="16.5546875" style="4" customWidth="1"/>
    <col min="13068" max="13068" width="20.5546875" style="4" customWidth="1"/>
    <col min="13069" max="13069" width="21.109375" style="4" customWidth="1"/>
    <col min="13070" max="13070" width="9.5546875" style="4" customWidth="1"/>
    <col min="13071" max="13071" width="0.44140625" style="4" customWidth="1"/>
    <col min="13072" max="13078" width="6.44140625" style="4" customWidth="1"/>
    <col min="13079" max="13307" width="11.44140625" style="4"/>
    <col min="13308" max="13308" width="1" style="4" customWidth="1"/>
    <col min="13309" max="13309" width="4.33203125" style="4" customWidth="1"/>
    <col min="13310" max="13310" width="34.6640625" style="4" customWidth="1"/>
    <col min="13311" max="13311" width="0" style="4" hidden="1" customWidth="1"/>
    <col min="13312" max="13312" width="20" style="4" customWidth="1"/>
    <col min="13313" max="13313" width="20.88671875" style="4" customWidth="1"/>
    <col min="13314" max="13314" width="25" style="4" customWidth="1"/>
    <col min="13315" max="13315" width="18.6640625" style="4" customWidth="1"/>
    <col min="13316" max="13316" width="29.6640625" style="4" customWidth="1"/>
    <col min="13317" max="13317" width="13.44140625" style="4" customWidth="1"/>
    <col min="13318" max="13318" width="13.88671875" style="4" customWidth="1"/>
    <col min="13319" max="13323" width="16.5546875" style="4" customWidth="1"/>
    <col min="13324" max="13324" width="20.5546875" style="4" customWidth="1"/>
    <col min="13325" max="13325" width="21.109375" style="4" customWidth="1"/>
    <col min="13326" max="13326" width="9.5546875" style="4" customWidth="1"/>
    <col min="13327" max="13327" width="0.44140625" style="4" customWidth="1"/>
    <col min="13328" max="13334" width="6.44140625" style="4" customWidth="1"/>
    <col min="13335" max="13563" width="11.44140625" style="4"/>
    <col min="13564" max="13564" width="1" style="4" customWidth="1"/>
    <col min="13565" max="13565" width="4.33203125" style="4" customWidth="1"/>
    <col min="13566" max="13566" width="34.6640625" style="4" customWidth="1"/>
    <col min="13567" max="13567" width="0" style="4" hidden="1" customWidth="1"/>
    <col min="13568" max="13568" width="20" style="4" customWidth="1"/>
    <col min="13569" max="13569" width="20.88671875" style="4" customWidth="1"/>
    <col min="13570" max="13570" width="25" style="4" customWidth="1"/>
    <col min="13571" max="13571" width="18.6640625" style="4" customWidth="1"/>
    <col min="13572" max="13572" width="29.6640625" style="4" customWidth="1"/>
    <col min="13573" max="13573" width="13.44140625" style="4" customWidth="1"/>
    <col min="13574" max="13574" width="13.88671875" style="4" customWidth="1"/>
    <col min="13575" max="13579" width="16.5546875" style="4" customWidth="1"/>
    <col min="13580" max="13580" width="20.5546875" style="4" customWidth="1"/>
    <col min="13581" max="13581" width="21.109375" style="4" customWidth="1"/>
    <col min="13582" max="13582" width="9.5546875" style="4" customWidth="1"/>
    <col min="13583" max="13583" width="0.44140625" style="4" customWidth="1"/>
    <col min="13584" max="13590" width="6.44140625" style="4" customWidth="1"/>
    <col min="13591" max="13819" width="11.44140625" style="4"/>
    <col min="13820" max="13820" width="1" style="4" customWidth="1"/>
    <col min="13821" max="13821" width="4.33203125" style="4" customWidth="1"/>
    <col min="13822" max="13822" width="34.6640625" style="4" customWidth="1"/>
    <col min="13823" max="13823" width="0" style="4" hidden="1" customWidth="1"/>
    <col min="13824" max="13824" width="20" style="4" customWidth="1"/>
    <col min="13825" max="13825" width="20.88671875" style="4" customWidth="1"/>
    <col min="13826" max="13826" width="25" style="4" customWidth="1"/>
    <col min="13827" max="13827" width="18.6640625" style="4" customWidth="1"/>
    <col min="13828" max="13828" width="29.6640625" style="4" customWidth="1"/>
    <col min="13829" max="13829" width="13.44140625" style="4" customWidth="1"/>
    <col min="13830" max="13830" width="13.88671875" style="4" customWidth="1"/>
    <col min="13831" max="13835" width="16.5546875" style="4" customWidth="1"/>
    <col min="13836" max="13836" width="20.5546875" style="4" customWidth="1"/>
    <col min="13837" max="13837" width="21.109375" style="4" customWidth="1"/>
    <col min="13838" max="13838" width="9.5546875" style="4" customWidth="1"/>
    <col min="13839" max="13839" width="0.44140625" style="4" customWidth="1"/>
    <col min="13840" max="13846" width="6.44140625" style="4" customWidth="1"/>
    <col min="13847" max="14075" width="11.44140625" style="4"/>
    <col min="14076" max="14076" width="1" style="4" customWidth="1"/>
    <col min="14077" max="14077" width="4.33203125" style="4" customWidth="1"/>
    <col min="14078" max="14078" width="34.6640625" style="4" customWidth="1"/>
    <col min="14079" max="14079" width="0" style="4" hidden="1" customWidth="1"/>
    <col min="14080" max="14080" width="20" style="4" customWidth="1"/>
    <col min="14081" max="14081" width="20.88671875" style="4" customWidth="1"/>
    <col min="14082" max="14082" width="25" style="4" customWidth="1"/>
    <col min="14083" max="14083" width="18.6640625" style="4" customWidth="1"/>
    <col min="14084" max="14084" width="29.6640625" style="4" customWidth="1"/>
    <col min="14085" max="14085" width="13.44140625" style="4" customWidth="1"/>
    <col min="14086" max="14086" width="13.88671875" style="4" customWidth="1"/>
    <col min="14087" max="14091" width="16.5546875" style="4" customWidth="1"/>
    <col min="14092" max="14092" width="20.5546875" style="4" customWidth="1"/>
    <col min="14093" max="14093" width="21.109375" style="4" customWidth="1"/>
    <col min="14094" max="14094" width="9.5546875" style="4" customWidth="1"/>
    <col min="14095" max="14095" width="0.44140625" style="4" customWidth="1"/>
    <col min="14096" max="14102" width="6.44140625" style="4" customWidth="1"/>
    <col min="14103" max="14331" width="11.44140625" style="4"/>
    <col min="14332" max="14332" width="1" style="4" customWidth="1"/>
    <col min="14333" max="14333" width="4.33203125" style="4" customWidth="1"/>
    <col min="14334" max="14334" width="34.6640625" style="4" customWidth="1"/>
    <col min="14335" max="14335" width="0" style="4" hidden="1" customWidth="1"/>
    <col min="14336" max="14336" width="20" style="4" customWidth="1"/>
    <col min="14337" max="14337" width="20.88671875" style="4" customWidth="1"/>
    <col min="14338" max="14338" width="25" style="4" customWidth="1"/>
    <col min="14339" max="14339" width="18.6640625" style="4" customWidth="1"/>
    <col min="14340" max="14340" width="29.6640625" style="4" customWidth="1"/>
    <col min="14341" max="14341" width="13.44140625" style="4" customWidth="1"/>
    <col min="14342" max="14342" width="13.88671875" style="4" customWidth="1"/>
    <col min="14343" max="14347" width="16.5546875" style="4" customWidth="1"/>
    <col min="14348" max="14348" width="20.5546875" style="4" customWidth="1"/>
    <col min="14349" max="14349" width="21.109375" style="4" customWidth="1"/>
    <col min="14350" max="14350" width="9.5546875" style="4" customWidth="1"/>
    <col min="14351" max="14351" width="0.44140625" style="4" customWidth="1"/>
    <col min="14352" max="14358" width="6.44140625" style="4" customWidth="1"/>
    <col min="14359" max="14587" width="11.44140625" style="4"/>
    <col min="14588" max="14588" width="1" style="4" customWidth="1"/>
    <col min="14589" max="14589" width="4.33203125" style="4" customWidth="1"/>
    <col min="14590" max="14590" width="34.6640625" style="4" customWidth="1"/>
    <col min="14591" max="14591" width="0" style="4" hidden="1" customWidth="1"/>
    <col min="14592" max="14592" width="20" style="4" customWidth="1"/>
    <col min="14593" max="14593" width="20.88671875" style="4" customWidth="1"/>
    <col min="14594" max="14594" width="25" style="4" customWidth="1"/>
    <col min="14595" max="14595" width="18.6640625" style="4" customWidth="1"/>
    <col min="14596" max="14596" width="29.6640625" style="4" customWidth="1"/>
    <col min="14597" max="14597" width="13.44140625" style="4" customWidth="1"/>
    <col min="14598" max="14598" width="13.88671875" style="4" customWidth="1"/>
    <col min="14599" max="14603" width="16.5546875" style="4" customWidth="1"/>
    <col min="14604" max="14604" width="20.5546875" style="4" customWidth="1"/>
    <col min="14605" max="14605" width="21.109375" style="4" customWidth="1"/>
    <col min="14606" max="14606" width="9.5546875" style="4" customWidth="1"/>
    <col min="14607" max="14607" width="0.44140625" style="4" customWidth="1"/>
    <col min="14608" max="14614" width="6.44140625" style="4" customWidth="1"/>
    <col min="14615" max="14843" width="11.44140625" style="4"/>
    <col min="14844" max="14844" width="1" style="4" customWidth="1"/>
    <col min="14845" max="14845" width="4.33203125" style="4" customWidth="1"/>
    <col min="14846" max="14846" width="34.6640625" style="4" customWidth="1"/>
    <col min="14847" max="14847" width="0" style="4" hidden="1" customWidth="1"/>
    <col min="14848" max="14848" width="20" style="4" customWidth="1"/>
    <col min="14849" max="14849" width="20.88671875" style="4" customWidth="1"/>
    <col min="14850" max="14850" width="25" style="4" customWidth="1"/>
    <col min="14851" max="14851" width="18.6640625" style="4" customWidth="1"/>
    <col min="14852" max="14852" width="29.6640625" style="4" customWidth="1"/>
    <col min="14853" max="14853" width="13.44140625" style="4" customWidth="1"/>
    <col min="14854" max="14854" width="13.88671875" style="4" customWidth="1"/>
    <col min="14855" max="14859" width="16.5546875" style="4" customWidth="1"/>
    <col min="14860" max="14860" width="20.5546875" style="4" customWidth="1"/>
    <col min="14861" max="14861" width="21.109375" style="4" customWidth="1"/>
    <col min="14862" max="14862" width="9.5546875" style="4" customWidth="1"/>
    <col min="14863" max="14863" width="0.44140625" style="4" customWidth="1"/>
    <col min="14864" max="14870" width="6.44140625" style="4" customWidth="1"/>
    <col min="14871" max="15099" width="11.44140625" style="4"/>
    <col min="15100" max="15100" width="1" style="4" customWidth="1"/>
    <col min="15101" max="15101" width="4.33203125" style="4" customWidth="1"/>
    <col min="15102" max="15102" width="34.6640625" style="4" customWidth="1"/>
    <col min="15103" max="15103" width="0" style="4" hidden="1" customWidth="1"/>
    <col min="15104" max="15104" width="20" style="4" customWidth="1"/>
    <col min="15105" max="15105" width="20.88671875" style="4" customWidth="1"/>
    <col min="15106" max="15106" width="25" style="4" customWidth="1"/>
    <col min="15107" max="15107" width="18.6640625" style="4" customWidth="1"/>
    <col min="15108" max="15108" width="29.6640625" style="4" customWidth="1"/>
    <col min="15109" max="15109" width="13.44140625" style="4" customWidth="1"/>
    <col min="15110" max="15110" width="13.88671875" style="4" customWidth="1"/>
    <col min="15111" max="15115" width="16.5546875" style="4" customWidth="1"/>
    <col min="15116" max="15116" width="20.5546875" style="4" customWidth="1"/>
    <col min="15117" max="15117" width="21.109375" style="4" customWidth="1"/>
    <col min="15118" max="15118" width="9.5546875" style="4" customWidth="1"/>
    <col min="15119" max="15119" width="0.44140625" style="4" customWidth="1"/>
    <col min="15120" max="15126" width="6.44140625" style="4" customWidth="1"/>
    <col min="15127" max="15355" width="11.44140625" style="4"/>
    <col min="15356" max="15356" width="1" style="4" customWidth="1"/>
    <col min="15357" max="15357" width="4.33203125" style="4" customWidth="1"/>
    <col min="15358" max="15358" width="34.6640625" style="4" customWidth="1"/>
    <col min="15359" max="15359" width="0" style="4" hidden="1" customWidth="1"/>
    <col min="15360" max="15360" width="20" style="4" customWidth="1"/>
    <col min="15361" max="15361" width="20.88671875" style="4" customWidth="1"/>
    <col min="15362" max="15362" width="25" style="4" customWidth="1"/>
    <col min="15363" max="15363" width="18.6640625" style="4" customWidth="1"/>
    <col min="15364" max="15364" width="29.6640625" style="4" customWidth="1"/>
    <col min="15365" max="15365" width="13.44140625" style="4" customWidth="1"/>
    <col min="15366" max="15366" width="13.88671875" style="4" customWidth="1"/>
    <col min="15367" max="15371" width="16.5546875" style="4" customWidth="1"/>
    <col min="15372" max="15372" width="20.5546875" style="4" customWidth="1"/>
    <col min="15373" max="15373" width="21.109375" style="4" customWidth="1"/>
    <col min="15374" max="15374" width="9.5546875" style="4" customWidth="1"/>
    <col min="15375" max="15375" width="0.44140625" style="4" customWidth="1"/>
    <col min="15376" max="15382" width="6.44140625" style="4" customWidth="1"/>
    <col min="15383" max="15611" width="11.44140625" style="4"/>
    <col min="15612" max="15612" width="1" style="4" customWidth="1"/>
    <col min="15613" max="15613" width="4.33203125" style="4" customWidth="1"/>
    <col min="15614" max="15614" width="34.6640625" style="4" customWidth="1"/>
    <col min="15615" max="15615" width="0" style="4" hidden="1" customWidth="1"/>
    <col min="15616" max="15616" width="20" style="4" customWidth="1"/>
    <col min="15617" max="15617" width="20.88671875" style="4" customWidth="1"/>
    <col min="15618" max="15618" width="25" style="4" customWidth="1"/>
    <col min="15619" max="15619" width="18.6640625" style="4" customWidth="1"/>
    <col min="15620" max="15620" width="29.6640625" style="4" customWidth="1"/>
    <col min="15621" max="15621" width="13.44140625" style="4" customWidth="1"/>
    <col min="15622" max="15622" width="13.88671875" style="4" customWidth="1"/>
    <col min="15623" max="15627" width="16.5546875" style="4" customWidth="1"/>
    <col min="15628" max="15628" width="20.5546875" style="4" customWidth="1"/>
    <col min="15629" max="15629" width="21.109375" style="4" customWidth="1"/>
    <col min="15630" max="15630" width="9.5546875" style="4" customWidth="1"/>
    <col min="15631" max="15631" width="0.44140625" style="4" customWidth="1"/>
    <col min="15632" max="15638" width="6.44140625" style="4" customWidth="1"/>
    <col min="15639" max="15867" width="11.44140625" style="4"/>
    <col min="15868" max="15868" width="1" style="4" customWidth="1"/>
    <col min="15869" max="15869" width="4.33203125" style="4" customWidth="1"/>
    <col min="15870" max="15870" width="34.6640625" style="4" customWidth="1"/>
    <col min="15871" max="15871" width="0" style="4" hidden="1" customWidth="1"/>
    <col min="15872" max="15872" width="20" style="4" customWidth="1"/>
    <col min="15873" max="15873" width="20.88671875" style="4" customWidth="1"/>
    <col min="15874" max="15874" width="25" style="4" customWidth="1"/>
    <col min="15875" max="15875" width="18.6640625" style="4" customWidth="1"/>
    <col min="15876" max="15876" width="29.6640625" style="4" customWidth="1"/>
    <col min="15877" max="15877" width="13.44140625" style="4" customWidth="1"/>
    <col min="15878" max="15878" width="13.88671875" style="4" customWidth="1"/>
    <col min="15879" max="15883" width="16.5546875" style="4" customWidth="1"/>
    <col min="15884" max="15884" width="20.5546875" style="4" customWidth="1"/>
    <col min="15885" max="15885" width="21.109375" style="4" customWidth="1"/>
    <col min="15886" max="15886" width="9.5546875" style="4" customWidth="1"/>
    <col min="15887" max="15887" width="0.44140625" style="4" customWidth="1"/>
    <col min="15888" max="15894" width="6.44140625" style="4" customWidth="1"/>
    <col min="15895" max="16123" width="11.44140625" style="4"/>
    <col min="16124" max="16124" width="1" style="4" customWidth="1"/>
    <col min="16125" max="16125" width="4.33203125" style="4" customWidth="1"/>
    <col min="16126" max="16126" width="34.6640625" style="4" customWidth="1"/>
    <col min="16127" max="16127" width="0" style="4" hidden="1" customWidth="1"/>
    <col min="16128" max="16128" width="20" style="4" customWidth="1"/>
    <col min="16129" max="16129" width="20.88671875" style="4" customWidth="1"/>
    <col min="16130" max="16130" width="25" style="4" customWidth="1"/>
    <col min="16131" max="16131" width="18.6640625" style="4" customWidth="1"/>
    <col min="16132" max="16132" width="29.6640625" style="4" customWidth="1"/>
    <col min="16133" max="16133" width="13.44140625" style="4" customWidth="1"/>
    <col min="16134" max="16134" width="13.88671875" style="4" customWidth="1"/>
    <col min="16135" max="16139" width="16.5546875" style="4" customWidth="1"/>
    <col min="16140" max="16140" width="20.5546875" style="4" customWidth="1"/>
    <col min="16141" max="16141" width="21.109375" style="4" customWidth="1"/>
    <col min="16142" max="16142" width="9.5546875" style="4" customWidth="1"/>
    <col min="16143" max="16143" width="0.44140625" style="4" customWidth="1"/>
    <col min="16144" max="16150" width="6.44140625" style="4" customWidth="1"/>
    <col min="16151" max="16371" width="11.44140625" style="4"/>
    <col min="16372" max="16384" width="11.44140625" style="4" customWidth="1"/>
  </cols>
  <sheetData>
    <row r="2" spans="2:16" ht="25.8" x14ac:dyDescent="0.3">
      <c r="B2" s="173" t="s">
        <v>113</v>
      </c>
      <c r="C2" s="174"/>
      <c r="D2" s="174"/>
      <c r="E2" s="174"/>
      <c r="F2" s="174"/>
      <c r="G2" s="174"/>
      <c r="H2" s="174"/>
      <c r="I2" s="174"/>
      <c r="J2" s="174"/>
      <c r="K2" s="174"/>
      <c r="L2" s="174"/>
      <c r="M2" s="174"/>
      <c r="N2" s="174"/>
      <c r="O2" s="174"/>
      <c r="P2" s="174"/>
    </row>
    <row r="4" spans="2:16" ht="25.8" x14ac:dyDescent="0.3">
      <c r="B4" s="173" t="s">
        <v>47</v>
      </c>
      <c r="C4" s="174"/>
      <c r="D4" s="174"/>
      <c r="E4" s="174"/>
      <c r="F4" s="174"/>
      <c r="G4" s="174"/>
      <c r="H4" s="174"/>
      <c r="I4" s="174"/>
      <c r="J4" s="174"/>
      <c r="K4" s="174"/>
      <c r="L4" s="174"/>
      <c r="M4" s="174"/>
      <c r="N4" s="174"/>
      <c r="O4" s="174"/>
      <c r="P4" s="174"/>
    </row>
    <row r="5" spans="2:16" ht="15" thickBot="1" x14ac:dyDescent="0.35"/>
    <row r="6" spans="2:16" ht="21.6" thickBot="1" x14ac:dyDescent="0.35">
      <c r="B6" s="6" t="s">
        <v>4</v>
      </c>
      <c r="C6" s="175" t="s">
        <v>122</v>
      </c>
      <c r="D6" s="175"/>
      <c r="E6" s="175"/>
      <c r="F6" s="175"/>
      <c r="G6" s="175"/>
      <c r="H6" s="175"/>
      <c r="I6" s="175"/>
      <c r="J6" s="175"/>
      <c r="K6" s="175"/>
      <c r="L6" s="175"/>
      <c r="M6" s="175"/>
      <c r="N6" s="176"/>
    </row>
    <row r="7" spans="2:16" ht="16.2" thickBot="1" x14ac:dyDescent="0.35">
      <c r="B7" s="7" t="s">
        <v>5</v>
      </c>
      <c r="C7" s="175"/>
      <c r="D7" s="175"/>
      <c r="E7" s="175"/>
      <c r="F7" s="175"/>
      <c r="G7" s="175"/>
      <c r="H7" s="175"/>
      <c r="I7" s="175"/>
      <c r="J7" s="175"/>
      <c r="K7" s="175"/>
      <c r="L7" s="175"/>
      <c r="M7" s="175"/>
      <c r="N7" s="176"/>
    </row>
    <row r="8" spans="2:16" ht="16.2" thickBot="1" x14ac:dyDescent="0.35">
      <c r="B8" s="7" t="s">
        <v>6</v>
      </c>
      <c r="C8" s="175" t="s">
        <v>112</v>
      </c>
      <c r="D8" s="175"/>
      <c r="E8" s="175"/>
      <c r="F8" s="175"/>
      <c r="G8" s="175"/>
      <c r="H8" s="175"/>
      <c r="I8" s="175"/>
      <c r="J8" s="175"/>
      <c r="K8" s="175"/>
      <c r="L8" s="175"/>
      <c r="M8" s="175"/>
      <c r="N8" s="176"/>
    </row>
    <row r="9" spans="2:16" ht="16.2" thickBot="1" x14ac:dyDescent="0.35">
      <c r="B9" s="7" t="s">
        <v>7</v>
      </c>
      <c r="C9" s="175"/>
      <c r="D9" s="175"/>
      <c r="E9" s="175"/>
      <c r="F9" s="175"/>
      <c r="G9" s="175"/>
      <c r="H9" s="175"/>
      <c r="I9" s="175"/>
      <c r="J9" s="175"/>
      <c r="K9" s="175"/>
      <c r="L9" s="175"/>
      <c r="M9" s="175"/>
      <c r="N9" s="176"/>
    </row>
    <row r="10" spans="2:16" ht="16.2" thickBot="1" x14ac:dyDescent="0.35">
      <c r="B10" s="7" t="s">
        <v>8</v>
      </c>
      <c r="C10" s="177">
        <v>49</v>
      </c>
      <c r="D10" s="177"/>
      <c r="E10" s="178"/>
      <c r="F10" s="22"/>
      <c r="G10" s="22"/>
      <c r="H10" s="22"/>
      <c r="I10" s="22"/>
      <c r="J10" s="22"/>
      <c r="K10" s="22"/>
      <c r="L10" s="22"/>
      <c r="M10" s="22"/>
      <c r="N10" s="23"/>
    </row>
    <row r="11" spans="2:16" ht="16.2" thickBot="1" x14ac:dyDescent="0.35">
      <c r="B11" s="9" t="s">
        <v>9</v>
      </c>
      <c r="C11" s="101">
        <v>41974</v>
      </c>
      <c r="D11" s="104"/>
      <c r="E11" s="10"/>
      <c r="F11" s="10"/>
      <c r="G11" s="10"/>
      <c r="H11" s="10"/>
      <c r="I11" s="10"/>
      <c r="J11" s="10"/>
      <c r="K11" s="10"/>
      <c r="L11" s="10"/>
      <c r="M11" s="10"/>
      <c r="N11" s="11"/>
    </row>
    <row r="12" spans="2:16" ht="15.6" x14ac:dyDescent="0.3">
      <c r="B12" s="8"/>
      <c r="C12" s="12"/>
      <c r="D12" s="105"/>
      <c r="E12" s="13"/>
      <c r="F12" s="13"/>
      <c r="G12" s="13"/>
      <c r="H12" s="13"/>
      <c r="I12" s="67"/>
      <c r="J12" s="67"/>
      <c r="K12" s="67"/>
      <c r="L12" s="67"/>
      <c r="M12" s="67"/>
      <c r="N12" s="13"/>
    </row>
    <row r="13" spans="2:16" x14ac:dyDescent="0.3">
      <c r="I13" s="67"/>
      <c r="J13" s="67"/>
      <c r="K13" s="67"/>
      <c r="L13" s="67"/>
      <c r="M13" s="67"/>
      <c r="N13" s="68"/>
    </row>
    <row r="14" spans="2:16" x14ac:dyDescent="0.3">
      <c r="B14" s="179" t="s">
        <v>63</v>
      </c>
      <c r="C14" s="179"/>
      <c r="D14" s="106" t="s">
        <v>12</v>
      </c>
      <c r="E14" s="100" t="s">
        <v>13</v>
      </c>
      <c r="F14" s="100" t="s">
        <v>29</v>
      </c>
      <c r="G14" s="52"/>
      <c r="I14" s="26"/>
      <c r="J14" s="26"/>
      <c r="K14" s="26"/>
      <c r="L14" s="26"/>
      <c r="M14" s="26"/>
      <c r="N14" s="68"/>
    </row>
    <row r="15" spans="2:16" x14ac:dyDescent="0.3">
      <c r="B15" s="179"/>
      <c r="C15" s="179"/>
      <c r="D15" s="106">
        <v>49</v>
      </c>
      <c r="E15" s="24">
        <v>626484300</v>
      </c>
      <c r="F15" s="88">
        <v>300</v>
      </c>
      <c r="G15" s="53"/>
      <c r="I15" s="27"/>
      <c r="J15" s="27"/>
      <c r="K15" s="27"/>
      <c r="L15" s="27"/>
      <c r="M15" s="27"/>
      <c r="N15" s="68"/>
    </row>
    <row r="16" spans="2:16" x14ac:dyDescent="0.3">
      <c r="B16" s="179"/>
      <c r="C16" s="179"/>
      <c r="D16" s="106"/>
      <c r="E16" s="24"/>
      <c r="F16" s="24"/>
      <c r="G16" s="53"/>
      <c r="I16" s="27"/>
      <c r="J16" s="27"/>
      <c r="K16" s="27"/>
      <c r="L16" s="27"/>
      <c r="M16" s="27"/>
      <c r="N16" s="68"/>
    </row>
    <row r="17" spans="1:14" x14ac:dyDescent="0.3">
      <c r="B17" s="179"/>
      <c r="C17" s="179"/>
      <c r="D17" s="106"/>
      <c r="E17" s="24"/>
      <c r="F17" s="24"/>
      <c r="G17" s="53"/>
      <c r="I17" s="27"/>
      <c r="J17" s="27"/>
      <c r="K17" s="27"/>
      <c r="L17" s="27"/>
      <c r="M17" s="27"/>
      <c r="N17" s="68"/>
    </row>
    <row r="18" spans="1:14" x14ac:dyDescent="0.3">
      <c r="B18" s="179"/>
      <c r="C18" s="179"/>
      <c r="D18" s="106"/>
      <c r="E18" s="25"/>
      <c r="F18" s="24"/>
      <c r="G18" s="53"/>
      <c r="H18" s="15"/>
      <c r="I18" s="27"/>
      <c r="J18" s="27"/>
      <c r="K18" s="27"/>
      <c r="L18" s="27"/>
      <c r="M18" s="27"/>
      <c r="N18" s="14"/>
    </row>
    <row r="19" spans="1:14" x14ac:dyDescent="0.3">
      <c r="B19" s="179"/>
      <c r="C19" s="179"/>
      <c r="D19" s="106"/>
      <c r="E19" s="25"/>
      <c r="F19" s="24"/>
      <c r="G19" s="53"/>
      <c r="H19" s="15"/>
      <c r="I19" s="29"/>
      <c r="J19" s="29"/>
      <c r="K19" s="29"/>
      <c r="L19" s="29"/>
      <c r="M19" s="29"/>
      <c r="N19" s="14"/>
    </row>
    <row r="20" spans="1:14" x14ac:dyDescent="0.3">
      <c r="B20" s="179"/>
      <c r="C20" s="179"/>
      <c r="D20" s="106"/>
      <c r="E20" s="25"/>
      <c r="F20" s="24"/>
      <c r="G20" s="53"/>
      <c r="H20" s="15"/>
      <c r="I20" s="67"/>
      <c r="J20" s="67"/>
      <c r="K20" s="67"/>
      <c r="L20" s="67"/>
      <c r="M20" s="67"/>
      <c r="N20" s="14"/>
    </row>
    <row r="21" spans="1:14" x14ac:dyDescent="0.3">
      <c r="B21" s="179"/>
      <c r="C21" s="179"/>
      <c r="D21" s="106"/>
      <c r="E21" s="25"/>
      <c r="F21" s="24"/>
      <c r="G21" s="53"/>
      <c r="H21" s="15"/>
      <c r="I21" s="67"/>
      <c r="J21" s="67"/>
      <c r="K21" s="67"/>
      <c r="L21" s="67"/>
      <c r="M21" s="67"/>
      <c r="N21" s="14"/>
    </row>
    <row r="22" spans="1:14" ht="15" thickBot="1" x14ac:dyDescent="0.35">
      <c r="B22" s="180" t="s">
        <v>14</v>
      </c>
      <c r="C22" s="181"/>
      <c r="D22" s="106">
        <f>SUM(D15:D21)</f>
        <v>49</v>
      </c>
      <c r="E22" s="42">
        <f>SUM(E15:E21)</f>
        <v>626484300</v>
      </c>
      <c r="F22" s="89">
        <f>SUM(F15)</f>
        <v>300</v>
      </c>
      <c r="G22" s="53"/>
      <c r="H22" s="15"/>
      <c r="I22" s="67"/>
      <c r="J22" s="67"/>
      <c r="K22" s="67"/>
      <c r="L22" s="67"/>
      <c r="M22" s="67"/>
      <c r="N22" s="14"/>
    </row>
    <row r="23" spans="1:14" ht="29.4" thickBot="1" x14ac:dyDescent="0.35">
      <c r="A23" s="30"/>
      <c r="B23" s="36" t="s">
        <v>15</v>
      </c>
      <c r="C23" s="36" t="s">
        <v>64</v>
      </c>
      <c r="E23" s="26"/>
      <c r="F23" s="26"/>
      <c r="G23" s="26"/>
      <c r="H23" s="26"/>
      <c r="I23" s="5"/>
      <c r="J23" s="5"/>
      <c r="K23" s="5"/>
      <c r="L23" s="5"/>
      <c r="M23" s="5"/>
    </row>
    <row r="24" spans="1:14" ht="15" thickBot="1" x14ac:dyDescent="0.35">
      <c r="A24" s="31">
        <v>1</v>
      </c>
      <c r="C24" s="33">
        <v>240</v>
      </c>
      <c r="D24" s="107"/>
      <c r="E24" s="32">
        <f>E22</f>
        <v>626484300</v>
      </c>
      <c r="F24" s="28"/>
      <c r="G24" s="28"/>
      <c r="H24" s="28"/>
      <c r="I24" s="16"/>
      <c r="J24" s="16"/>
      <c r="K24" s="16"/>
      <c r="L24" s="16"/>
      <c r="M24" s="16"/>
    </row>
    <row r="25" spans="1:14" x14ac:dyDescent="0.3">
      <c r="A25" s="59"/>
      <c r="C25" s="60"/>
      <c r="D25" s="108"/>
      <c r="E25" s="61"/>
      <c r="F25" s="28"/>
      <c r="G25" s="28"/>
      <c r="H25" s="28"/>
      <c r="I25" s="16"/>
      <c r="J25" s="16"/>
      <c r="K25" s="16"/>
      <c r="L25" s="16"/>
      <c r="M25" s="16"/>
    </row>
    <row r="26" spans="1:14" x14ac:dyDescent="0.3">
      <c r="A26" s="59"/>
      <c r="C26" s="60"/>
      <c r="D26" s="108"/>
      <c r="E26" s="61"/>
      <c r="F26" s="28"/>
      <c r="G26" s="28"/>
      <c r="H26" s="28"/>
      <c r="I26" s="16"/>
      <c r="J26" s="16"/>
      <c r="K26" s="16"/>
      <c r="L26" s="16"/>
      <c r="M26" s="16"/>
    </row>
    <row r="27" spans="1:14" x14ac:dyDescent="0.3">
      <c r="A27" s="59"/>
      <c r="B27" s="81" t="s">
        <v>93</v>
      </c>
      <c r="C27" s="64"/>
      <c r="E27" s="64"/>
      <c r="F27" s="64"/>
      <c r="G27" s="64"/>
      <c r="H27" s="64"/>
      <c r="I27" s="67"/>
      <c r="J27" s="67"/>
      <c r="K27" s="67"/>
      <c r="L27" s="67"/>
      <c r="M27" s="67"/>
      <c r="N27" s="68"/>
    </row>
    <row r="28" spans="1:14" x14ac:dyDescent="0.3">
      <c r="A28" s="59"/>
      <c r="B28" s="64"/>
      <c r="C28" s="64"/>
      <c r="E28" s="64"/>
      <c r="F28" s="64"/>
      <c r="G28" s="64"/>
      <c r="H28" s="64"/>
      <c r="I28" s="67"/>
      <c r="J28" s="67"/>
      <c r="K28" s="67"/>
      <c r="L28" s="67"/>
      <c r="M28" s="67"/>
      <c r="N28" s="68"/>
    </row>
    <row r="29" spans="1:14" x14ac:dyDescent="0.3">
      <c r="A29" s="59"/>
      <c r="B29" s="83" t="s">
        <v>33</v>
      </c>
      <c r="C29" s="83" t="s">
        <v>94</v>
      </c>
      <c r="D29" s="117" t="s">
        <v>95</v>
      </c>
      <c r="E29" s="64"/>
      <c r="F29" s="64"/>
      <c r="G29" s="64"/>
      <c r="H29" s="64"/>
      <c r="I29" s="67"/>
      <c r="J29" s="67"/>
      <c r="K29" s="67"/>
      <c r="L29" s="67"/>
      <c r="M29" s="67"/>
      <c r="N29" s="68"/>
    </row>
    <row r="30" spans="1:14" x14ac:dyDescent="0.3">
      <c r="A30" s="59"/>
      <c r="B30" s="80" t="s">
        <v>96</v>
      </c>
      <c r="C30" s="98"/>
      <c r="D30" s="96" t="s">
        <v>108</v>
      </c>
      <c r="E30" s="64"/>
      <c r="F30" s="64"/>
      <c r="G30" s="64"/>
      <c r="H30" s="64"/>
      <c r="I30" s="67"/>
      <c r="J30" s="67"/>
      <c r="K30" s="67"/>
      <c r="L30" s="67"/>
      <c r="M30" s="67"/>
      <c r="N30" s="68"/>
    </row>
    <row r="31" spans="1:14" x14ac:dyDescent="0.3">
      <c r="A31" s="59"/>
      <c r="B31" s="80" t="s">
        <v>97</v>
      </c>
      <c r="C31" s="98" t="s">
        <v>108</v>
      </c>
      <c r="D31" s="96"/>
      <c r="E31" s="64"/>
      <c r="F31" s="64"/>
      <c r="G31" s="64"/>
      <c r="H31" s="64"/>
      <c r="I31" s="67"/>
      <c r="J31" s="67"/>
      <c r="K31" s="67"/>
      <c r="L31" s="67"/>
      <c r="M31" s="67"/>
      <c r="N31" s="68"/>
    </row>
    <row r="32" spans="1:14" x14ac:dyDescent="0.3">
      <c r="A32" s="59"/>
      <c r="B32" s="80" t="s">
        <v>98</v>
      </c>
      <c r="C32" s="98"/>
      <c r="D32" s="96" t="s">
        <v>108</v>
      </c>
      <c r="E32" s="64"/>
      <c r="F32" s="64"/>
      <c r="G32" s="64"/>
      <c r="H32" s="64"/>
      <c r="I32" s="67"/>
      <c r="J32" s="67"/>
      <c r="K32" s="67"/>
      <c r="L32" s="67"/>
      <c r="M32" s="67"/>
      <c r="N32" s="68"/>
    </row>
    <row r="33" spans="1:17" x14ac:dyDescent="0.3">
      <c r="A33" s="59"/>
      <c r="B33" s="80" t="s">
        <v>99</v>
      </c>
      <c r="C33" s="98" t="s">
        <v>108</v>
      </c>
      <c r="D33" s="96"/>
      <c r="E33" s="64"/>
      <c r="F33" s="64"/>
      <c r="G33" s="64"/>
      <c r="H33" s="64"/>
      <c r="I33" s="67"/>
      <c r="J33" s="67"/>
      <c r="K33" s="67"/>
      <c r="L33" s="67"/>
      <c r="M33" s="67"/>
      <c r="N33" s="68"/>
    </row>
    <row r="34" spans="1:17" x14ac:dyDescent="0.3">
      <c r="A34" s="59"/>
      <c r="B34" s="64"/>
      <c r="C34" s="64"/>
      <c r="E34" s="64"/>
      <c r="F34" s="64"/>
      <c r="G34" s="64"/>
      <c r="H34" s="64"/>
      <c r="I34" s="67"/>
      <c r="J34" s="67"/>
      <c r="K34" s="67"/>
      <c r="L34" s="67"/>
      <c r="M34" s="67"/>
      <c r="N34" s="68"/>
    </row>
    <row r="35" spans="1:17" x14ac:dyDescent="0.3">
      <c r="A35" s="59"/>
      <c r="B35" s="64"/>
      <c r="C35" s="64"/>
      <c r="E35" s="64"/>
      <c r="F35" s="64"/>
      <c r="G35" s="64"/>
      <c r="H35" s="64"/>
      <c r="I35" s="67"/>
      <c r="J35" s="67"/>
      <c r="K35" s="67"/>
      <c r="L35" s="67"/>
      <c r="M35" s="67"/>
      <c r="N35" s="68"/>
    </row>
    <row r="36" spans="1:17" x14ac:dyDescent="0.3">
      <c r="A36" s="59"/>
      <c r="B36" s="81" t="s">
        <v>100</v>
      </c>
      <c r="C36" s="64"/>
      <c r="E36" s="64"/>
      <c r="F36" s="64"/>
      <c r="G36" s="64"/>
      <c r="H36" s="64"/>
      <c r="I36" s="67"/>
      <c r="J36" s="67"/>
      <c r="K36" s="67"/>
      <c r="L36" s="67"/>
      <c r="M36" s="67"/>
      <c r="N36" s="68"/>
    </row>
    <row r="37" spans="1:17" x14ac:dyDescent="0.3">
      <c r="A37" s="59"/>
      <c r="B37" s="64"/>
      <c r="C37" s="64"/>
      <c r="E37" s="64"/>
      <c r="F37" s="64"/>
      <c r="G37" s="64"/>
      <c r="H37" s="64"/>
      <c r="I37" s="67"/>
      <c r="J37" s="67"/>
      <c r="K37" s="67"/>
      <c r="L37" s="67"/>
      <c r="M37" s="67"/>
      <c r="N37" s="68"/>
    </row>
    <row r="38" spans="1:17" x14ac:dyDescent="0.3">
      <c r="A38" s="59"/>
      <c r="B38" s="64"/>
      <c r="C38" s="64"/>
      <c r="E38" s="64"/>
      <c r="F38" s="64"/>
      <c r="G38" s="64"/>
      <c r="H38" s="64"/>
      <c r="I38" s="67"/>
      <c r="J38" s="67"/>
      <c r="K38" s="67"/>
      <c r="L38" s="67"/>
      <c r="M38" s="67"/>
      <c r="N38" s="68"/>
    </row>
    <row r="39" spans="1:17" x14ac:dyDescent="0.3">
      <c r="A39" s="59"/>
      <c r="B39" s="83" t="s">
        <v>33</v>
      </c>
      <c r="C39" s="83" t="s">
        <v>57</v>
      </c>
      <c r="D39" s="109" t="s">
        <v>50</v>
      </c>
      <c r="E39" s="82" t="s">
        <v>16</v>
      </c>
      <c r="F39" s="64"/>
      <c r="G39" s="64"/>
      <c r="H39" s="64"/>
      <c r="I39" s="67"/>
      <c r="J39" s="67"/>
      <c r="K39" s="67"/>
      <c r="L39" s="67"/>
      <c r="M39" s="67"/>
      <c r="N39" s="68"/>
    </row>
    <row r="40" spans="1:17" ht="27.6" x14ac:dyDescent="0.3">
      <c r="A40" s="59"/>
      <c r="B40" s="65" t="s">
        <v>101</v>
      </c>
      <c r="C40" s="66">
        <v>40</v>
      </c>
      <c r="D40" s="1">
        <v>30</v>
      </c>
      <c r="E40" s="182">
        <f>+D40+D41</f>
        <v>40</v>
      </c>
      <c r="F40" s="64"/>
      <c r="G40" s="64"/>
      <c r="H40" s="64"/>
      <c r="I40" s="67"/>
      <c r="J40" s="67"/>
      <c r="K40" s="67"/>
      <c r="L40" s="67"/>
      <c r="M40" s="67"/>
      <c r="N40" s="68"/>
    </row>
    <row r="41" spans="1:17" ht="41.4" x14ac:dyDescent="0.3">
      <c r="A41" s="59"/>
      <c r="B41" s="65" t="s">
        <v>102</v>
      </c>
      <c r="C41" s="66">
        <v>60</v>
      </c>
      <c r="D41" s="1">
        <v>10</v>
      </c>
      <c r="E41" s="183"/>
      <c r="F41" s="64"/>
      <c r="G41" s="64"/>
      <c r="H41" s="64"/>
      <c r="I41" s="67"/>
      <c r="J41" s="67"/>
      <c r="K41" s="67"/>
      <c r="L41" s="67"/>
      <c r="M41" s="67"/>
      <c r="N41" s="68"/>
    </row>
    <row r="42" spans="1:17" x14ac:dyDescent="0.3">
      <c r="A42" s="59"/>
      <c r="C42" s="60"/>
      <c r="D42" s="108"/>
      <c r="E42" s="61"/>
      <c r="F42" s="28"/>
      <c r="G42" s="28"/>
      <c r="H42" s="28"/>
      <c r="I42" s="16"/>
      <c r="J42" s="16"/>
      <c r="K42" s="16"/>
      <c r="L42" s="16"/>
      <c r="M42" s="16"/>
    </row>
    <row r="43" spans="1:17" x14ac:dyDescent="0.3">
      <c r="A43" s="59"/>
      <c r="C43" s="60"/>
      <c r="D43" s="108"/>
      <c r="E43" s="61"/>
      <c r="F43" s="28"/>
      <c r="G43" s="28"/>
      <c r="H43" s="28"/>
      <c r="I43" s="16"/>
      <c r="J43" s="16"/>
      <c r="K43" s="16"/>
      <c r="L43" s="16"/>
      <c r="M43" s="16"/>
    </row>
    <row r="44" spans="1:17" x14ac:dyDescent="0.3">
      <c r="A44" s="59"/>
      <c r="C44" s="60"/>
      <c r="D44" s="108"/>
      <c r="E44" s="61"/>
      <c r="F44" s="28"/>
      <c r="G44" s="28"/>
      <c r="H44" s="28"/>
      <c r="I44" s="16"/>
      <c r="J44" s="16"/>
      <c r="K44" s="16"/>
      <c r="L44" s="16"/>
      <c r="M44" s="16"/>
    </row>
    <row r="45" spans="1:17" ht="15" thickBot="1" x14ac:dyDescent="0.35">
      <c r="M45" s="184" t="s">
        <v>35</v>
      </c>
      <c r="N45" s="184"/>
    </row>
    <row r="46" spans="1:17" x14ac:dyDescent="0.3">
      <c r="B46" s="81" t="s">
        <v>30</v>
      </c>
      <c r="M46" s="43"/>
      <c r="N46" s="43"/>
    </row>
    <row r="47" spans="1:17" ht="15" thickBot="1" x14ac:dyDescent="0.35">
      <c r="M47" s="43"/>
      <c r="N47" s="43"/>
    </row>
    <row r="48" spans="1:17" s="67" customFormat="1" ht="57.6" x14ac:dyDescent="0.3">
      <c r="B48" s="77" t="s">
        <v>103</v>
      </c>
      <c r="C48" s="77" t="s">
        <v>104</v>
      </c>
      <c r="D48" s="110" t="s">
        <v>105</v>
      </c>
      <c r="E48" s="77" t="s">
        <v>44</v>
      </c>
      <c r="F48" s="77" t="s">
        <v>22</v>
      </c>
      <c r="G48" s="77" t="s">
        <v>65</v>
      </c>
      <c r="H48" s="77" t="s">
        <v>17</v>
      </c>
      <c r="I48" s="77" t="s">
        <v>10</v>
      </c>
      <c r="J48" s="77" t="s">
        <v>31</v>
      </c>
      <c r="K48" s="77" t="s">
        <v>60</v>
      </c>
      <c r="L48" s="77" t="s">
        <v>20</v>
      </c>
      <c r="M48" s="63" t="s">
        <v>26</v>
      </c>
      <c r="N48" s="77" t="s">
        <v>106</v>
      </c>
      <c r="O48" s="77" t="s">
        <v>36</v>
      </c>
      <c r="P48" s="78" t="s">
        <v>11</v>
      </c>
      <c r="Q48" s="78" t="s">
        <v>19</v>
      </c>
    </row>
    <row r="49" spans="1:26" s="73" customFormat="1" ht="28.8" x14ac:dyDescent="0.3">
      <c r="A49" s="34"/>
      <c r="B49" s="74" t="s">
        <v>122</v>
      </c>
      <c r="C49" s="74" t="s">
        <v>122</v>
      </c>
      <c r="D49" s="111" t="s">
        <v>124</v>
      </c>
      <c r="E49" s="90" t="s">
        <v>151</v>
      </c>
      <c r="F49" s="70" t="s">
        <v>94</v>
      </c>
      <c r="G49" s="85"/>
      <c r="H49" s="76">
        <v>41297</v>
      </c>
      <c r="I49" s="76">
        <v>41639</v>
      </c>
      <c r="J49" s="71" t="s">
        <v>95</v>
      </c>
      <c r="K49" s="165">
        <v>11.4</v>
      </c>
      <c r="L49" s="92">
        <v>0</v>
      </c>
      <c r="M49" s="92">
        <v>80</v>
      </c>
      <c r="N49" s="62"/>
      <c r="O49" s="17">
        <v>818145052</v>
      </c>
      <c r="P49" s="17">
        <v>44</v>
      </c>
      <c r="Q49" s="86"/>
      <c r="R49" s="72"/>
      <c r="S49" s="72"/>
      <c r="T49" s="72"/>
      <c r="U49" s="72"/>
      <c r="V49" s="72"/>
      <c r="W49" s="72"/>
      <c r="X49" s="72"/>
      <c r="Y49" s="72"/>
      <c r="Z49" s="72"/>
    </row>
    <row r="50" spans="1:26" s="73" customFormat="1" ht="28.8" x14ac:dyDescent="0.3">
      <c r="A50" s="34"/>
      <c r="B50" s="74" t="s">
        <v>122</v>
      </c>
      <c r="C50" s="74" t="s">
        <v>122</v>
      </c>
      <c r="D50" s="111" t="s">
        <v>124</v>
      </c>
      <c r="E50" s="90" t="s">
        <v>150</v>
      </c>
      <c r="F50" s="70" t="s">
        <v>94</v>
      </c>
      <c r="G50" s="85"/>
      <c r="H50" s="76">
        <v>41516</v>
      </c>
      <c r="I50" s="76">
        <v>41988</v>
      </c>
      <c r="J50" s="71" t="s">
        <v>95</v>
      </c>
      <c r="K50" s="165" t="s">
        <v>169</v>
      </c>
      <c r="L50" s="92">
        <v>4</v>
      </c>
      <c r="M50" s="92">
        <v>300</v>
      </c>
      <c r="N50" s="62"/>
      <c r="O50" s="17">
        <v>728360054</v>
      </c>
      <c r="P50" s="17">
        <v>42</v>
      </c>
      <c r="Q50" s="86"/>
    </row>
    <row r="51" spans="1:26" s="73" customFormat="1" x14ac:dyDescent="0.3">
      <c r="A51" s="152"/>
      <c r="B51" s="153"/>
      <c r="C51" s="153"/>
      <c r="D51" s="154"/>
      <c r="E51" s="155"/>
      <c r="F51" s="156"/>
      <c r="G51" s="157"/>
      <c r="H51" s="158"/>
      <c r="I51" s="158"/>
      <c r="J51" s="159"/>
      <c r="K51" s="160"/>
      <c r="L51" s="161"/>
      <c r="M51" s="161"/>
      <c r="N51" s="162"/>
      <c r="O51" s="163"/>
      <c r="P51" s="163"/>
      <c r="Q51" s="72"/>
    </row>
    <row r="52" spans="1:26" s="73" customFormat="1" x14ac:dyDescent="0.3">
      <c r="A52" s="152"/>
      <c r="B52" s="153"/>
      <c r="C52" s="153"/>
      <c r="D52" s="154"/>
      <c r="E52" s="155"/>
      <c r="F52" s="156"/>
      <c r="G52" s="157"/>
      <c r="H52" s="158"/>
      <c r="I52" s="158"/>
      <c r="J52" s="159"/>
      <c r="K52" s="160"/>
      <c r="L52" s="161"/>
      <c r="M52" s="161"/>
      <c r="N52" s="162"/>
      <c r="O52" s="163"/>
      <c r="P52" s="163"/>
      <c r="Q52" s="72"/>
    </row>
    <row r="53" spans="1:26" s="18" customFormat="1" x14ac:dyDescent="0.3">
      <c r="D53" s="112"/>
      <c r="E53" s="19"/>
    </row>
    <row r="54" spans="1:26" s="18" customFormat="1" x14ac:dyDescent="0.3">
      <c r="B54" s="170" t="s">
        <v>28</v>
      </c>
      <c r="C54" s="170" t="s">
        <v>27</v>
      </c>
      <c r="D54" s="172" t="s">
        <v>34</v>
      </c>
      <c r="E54" s="172"/>
    </row>
    <row r="55" spans="1:26" s="18" customFormat="1" x14ac:dyDescent="0.3">
      <c r="B55" s="171"/>
      <c r="C55" s="171"/>
      <c r="D55" s="113" t="s">
        <v>23</v>
      </c>
      <c r="E55" s="41" t="s">
        <v>24</v>
      </c>
    </row>
    <row r="56" spans="1:26" s="18" customFormat="1" ht="18" x14ac:dyDescent="0.3">
      <c r="B56" s="39" t="s">
        <v>21</v>
      </c>
      <c r="C56" s="40" t="s">
        <v>170</v>
      </c>
      <c r="D56" s="57"/>
      <c r="E56" s="38" t="s">
        <v>108</v>
      </c>
      <c r="F56" s="20"/>
      <c r="G56" s="20"/>
      <c r="H56" s="20"/>
      <c r="I56" s="20"/>
      <c r="J56" s="20"/>
      <c r="K56" s="20"/>
      <c r="L56" s="20"/>
      <c r="M56" s="20"/>
    </row>
    <row r="57" spans="1:26" s="18" customFormat="1" x14ac:dyDescent="0.3">
      <c r="B57" s="39" t="s">
        <v>25</v>
      </c>
      <c r="C57" s="40" t="s">
        <v>180</v>
      </c>
      <c r="D57" s="57" t="s">
        <v>108</v>
      </c>
      <c r="E57" s="38"/>
    </row>
    <row r="58" spans="1:26" s="18" customFormat="1" x14ac:dyDescent="0.3">
      <c r="B58" s="21"/>
      <c r="C58" s="188"/>
      <c r="D58" s="188"/>
      <c r="E58" s="188"/>
      <c r="F58" s="188"/>
      <c r="G58" s="188"/>
      <c r="H58" s="188"/>
      <c r="I58" s="188"/>
      <c r="J58" s="188"/>
      <c r="K58" s="188"/>
      <c r="L58" s="188"/>
      <c r="M58" s="188"/>
      <c r="N58" s="188"/>
    </row>
    <row r="59" spans="1:26" ht="15" thickBot="1" x14ac:dyDescent="0.35"/>
    <row r="60" spans="1:26" ht="26.4" thickBot="1" x14ac:dyDescent="0.35">
      <c r="B60" s="189" t="s">
        <v>66</v>
      </c>
      <c r="C60" s="189"/>
      <c r="D60" s="189"/>
      <c r="E60" s="189"/>
      <c r="F60" s="189"/>
      <c r="G60" s="189"/>
      <c r="H60" s="189"/>
      <c r="I60" s="189"/>
      <c r="J60" s="189"/>
      <c r="K60" s="189"/>
      <c r="L60" s="189"/>
      <c r="M60" s="189"/>
      <c r="N60" s="189"/>
    </row>
    <row r="63" spans="1:26" ht="86.4" x14ac:dyDescent="0.3">
      <c r="B63" s="79" t="s">
        <v>107</v>
      </c>
      <c r="C63" s="45" t="s">
        <v>2</v>
      </c>
      <c r="D63" s="103" t="s">
        <v>68</v>
      </c>
      <c r="E63" s="45" t="s">
        <v>67</v>
      </c>
      <c r="F63" s="45" t="s">
        <v>69</v>
      </c>
      <c r="G63" s="45" t="s">
        <v>70</v>
      </c>
      <c r="H63" s="45" t="s">
        <v>71</v>
      </c>
      <c r="I63" s="45" t="s">
        <v>72</v>
      </c>
      <c r="J63" s="45" t="s">
        <v>73</v>
      </c>
      <c r="K63" s="45" t="s">
        <v>74</v>
      </c>
      <c r="L63" s="45" t="s">
        <v>75</v>
      </c>
      <c r="M63" s="56" t="s">
        <v>76</v>
      </c>
      <c r="N63" s="56" t="s">
        <v>77</v>
      </c>
      <c r="O63" s="185" t="s">
        <v>3</v>
      </c>
      <c r="P63" s="187"/>
      <c r="Q63" s="45" t="s">
        <v>18</v>
      </c>
    </row>
    <row r="64" spans="1:26" x14ac:dyDescent="0.3">
      <c r="B64" s="1" t="s">
        <v>109</v>
      </c>
      <c r="C64" s="1" t="s">
        <v>109</v>
      </c>
      <c r="D64" s="57" t="s">
        <v>123</v>
      </c>
      <c r="E64" s="37">
        <v>300</v>
      </c>
      <c r="F64" s="37"/>
      <c r="G64" s="37"/>
      <c r="H64" s="37"/>
      <c r="I64" s="37" t="s">
        <v>94</v>
      </c>
      <c r="J64" s="37"/>
      <c r="K64" s="124"/>
      <c r="L64" s="124"/>
      <c r="M64" s="124"/>
      <c r="N64" s="124"/>
      <c r="O64" s="190" t="s">
        <v>117</v>
      </c>
      <c r="P64" s="191"/>
      <c r="Q64" s="124" t="s">
        <v>95</v>
      </c>
    </row>
    <row r="65" spans="2:17" x14ac:dyDescent="0.3">
      <c r="B65" s="4" t="s">
        <v>1</v>
      </c>
    </row>
    <row r="66" spans="2:17" x14ac:dyDescent="0.3">
      <c r="B66" s="4" t="s">
        <v>37</v>
      </c>
    </row>
    <row r="67" spans="2:17" x14ac:dyDescent="0.3">
      <c r="B67" s="4" t="s">
        <v>61</v>
      </c>
    </row>
    <row r="69" spans="2:17" ht="15" thickBot="1" x14ac:dyDescent="0.35"/>
    <row r="70" spans="2:17" ht="26.4" thickBot="1" x14ac:dyDescent="0.35">
      <c r="B70" s="192" t="s">
        <v>38</v>
      </c>
      <c r="C70" s="193"/>
      <c r="D70" s="193"/>
      <c r="E70" s="193"/>
      <c r="F70" s="193"/>
      <c r="G70" s="193"/>
      <c r="H70" s="193"/>
      <c r="I70" s="193"/>
      <c r="J70" s="193"/>
      <c r="K70" s="193"/>
      <c r="L70" s="193"/>
      <c r="M70" s="193"/>
      <c r="N70" s="194"/>
    </row>
    <row r="72" spans="2:17" ht="43.2" x14ac:dyDescent="0.3">
      <c r="B72" s="79" t="s">
        <v>0</v>
      </c>
      <c r="C72" s="79" t="s">
        <v>39</v>
      </c>
      <c r="D72" s="103" t="s">
        <v>40</v>
      </c>
      <c r="E72" s="79" t="s">
        <v>78</v>
      </c>
      <c r="F72" s="79" t="s">
        <v>80</v>
      </c>
      <c r="G72" s="79" t="s">
        <v>81</v>
      </c>
      <c r="H72" s="79" t="s">
        <v>82</v>
      </c>
      <c r="I72" s="79" t="s">
        <v>79</v>
      </c>
      <c r="J72" s="185" t="s">
        <v>83</v>
      </c>
      <c r="K72" s="186"/>
      <c r="L72" s="187"/>
      <c r="M72" s="79" t="s">
        <v>84</v>
      </c>
      <c r="N72" s="79" t="s">
        <v>41</v>
      </c>
      <c r="O72" s="79" t="s">
        <v>42</v>
      </c>
      <c r="P72" s="185" t="s">
        <v>3</v>
      </c>
      <c r="Q72" s="187"/>
    </row>
    <row r="73" spans="2:17" ht="72.75" customHeight="1" x14ac:dyDescent="0.3">
      <c r="B73" s="80" t="s">
        <v>43</v>
      </c>
      <c r="C73" s="99">
        <v>300</v>
      </c>
      <c r="D73" s="46" t="s">
        <v>152</v>
      </c>
      <c r="E73" s="99">
        <v>36303892</v>
      </c>
      <c r="F73" s="135" t="s">
        <v>120</v>
      </c>
      <c r="G73" s="99" t="s">
        <v>111</v>
      </c>
      <c r="H73" s="95">
        <v>37925</v>
      </c>
      <c r="I73" s="94"/>
      <c r="J73" s="74" t="s">
        <v>153</v>
      </c>
      <c r="K73" s="94" t="s">
        <v>154</v>
      </c>
      <c r="L73" s="94" t="s">
        <v>155</v>
      </c>
      <c r="M73" s="99" t="s">
        <v>94</v>
      </c>
      <c r="N73" s="99" t="s">
        <v>94</v>
      </c>
      <c r="O73" s="99" t="s">
        <v>94</v>
      </c>
      <c r="P73" s="195"/>
      <c r="Q73" s="195"/>
    </row>
    <row r="74" spans="2:17" ht="72.75" customHeight="1" x14ac:dyDescent="0.3">
      <c r="B74" s="134" t="s">
        <v>114</v>
      </c>
      <c r="C74" s="135">
        <v>150</v>
      </c>
      <c r="D74" s="46" t="s">
        <v>156</v>
      </c>
      <c r="E74" s="135">
        <v>83044424</v>
      </c>
      <c r="F74" s="135" t="s">
        <v>120</v>
      </c>
      <c r="G74" s="135" t="s">
        <v>119</v>
      </c>
      <c r="H74" s="95">
        <v>41621</v>
      </c>
      <c r="I74" s="94"/>
      <c r="J74" s="74" t="s">
        <v>153</v>
      </c>
      <c r="K74" s="94" t="s">
        <v>157</v>
      </c>
      <c r="L74" s="94" t="s">
        <v>132</v>
      </c>
      <c r="M74" s="135" t="s">
        <v>94</v>
      </c>
      <c r="N74" s="135" t="s">
        <v>94</v>
      </c>
      <c r="O74" s="135" t="s">
        <v>94</v>
      </c>
      <c r="P74" s="190"/>
      <c r="Q74" s="191"/>
    </row>
    <row r="75" spans="2:17" ht="28.8" x14ac:dyDescent="0.3">
      <c r="B75" s="131" t="s">
        <v>114</v>
      </c>
      <c r="C75" s="125">
        <v>150</v>
      </c>
      <c r="D75" s="123" t="s">
        <v>158</v>
      </c>
      <c r="E75" s="125">
        <v>36924061</v>
      </c>
      <c r="F75" s="125" t="s">
        <v>120</v>
      </c>
      <c r="G75" s="125" t="s">
        <v>159</v>
      </c>
      <c r="H75" s="95">
        <v>39065</v>
      </c>
      <c r="I75" s="94"/>
      <c r="J75" s="74" t="s">
        <v>153</v>
      </c>
      <c r="K75" s="94" t="s">
        <v>157</v>
      </c>
      <c r="L75" s="94" t="s">
        <v>110</v>
      </c>
      <c r="M75" s="125" t="s">
        <v>94</v>
      </c>
      <c r="N75" s="125" t="s">
        <v>94</v>
      </c>
      <c r="O75" s="125" t="s">
        <v>94</v>
      </c>
      <c r="P75" s="195"/>
      <c r="Q75" s="195"/>
    </row>
    <row r="77" spans="2:17" ht="15" thickBot="1" x14ac:dyDescent="0.35"/>
    <row r="78" spans="2:17" ht="26.4" thickBot="1" x14ac:dyDescent="0.35">
      <c r="B78" s="192" t="s">
        <v>45</v>
      </c>
      <c r="C78" s="193"/>
      <c r="D78" s="193"/>
      <c r="E78" s="193"/>
      <c r="F78" s="193"/>
      <c r="G78" s="193"/>
      <c r="H78" s="193"/>
      <c r="I78" s="193"/>
      <c r="J78" s="193"/>
      <c r="K78" s="193"/>
      <c r="L78" s="193"/>
      <c r="M78" s="193"/>
      <c r="N78" s="194"/>
    </row>
    <row r="81" spans="1:26" ht="28.8" x14ac:dyDescent="0.3">
      <c r="B81" s="45" t="s">
        <v>33</v>
      </c>
      <c r="C81" s="45" t="s">
        <v>46</v>
      </c>
      <c r="D81" s="185" t="s">
        <v>3</v>
      </c>
      <c r="E81" s="187"/>
    </row>
    <row r="82" spans="1:26" x14ac:dyDescent="0.3">
      <c r="B82" s="46" t="s">
        <v>85</v>
      </c>
      <c r="C82" s="80" t="s">
        <v>94</v>
      </c>
      <c r="D82" s="196"/>
      <c r="E82" s="196"/>
    </row>
    <row r="85" spans="1:26" ht="25.8" x14ac:dyDescent="0.3">
      <c r="B85" s="173" t="s">
        <v>62</v>
      </c>
      <c r="C85" s="174"/>
      <c r="D85" s="174"/>
      <c r="E85" s="174"/>
      <c r="F85" s="174"/>
      <c r="G85" s="174"/>
      <c r="H85" s="174"/>
      <c r="I85" s="174"/>
      <c r="J85" s="174"/>
      <c r="K85" s="174"/>
      <c r="L85" s="174"/>
      <c r="M85" s="174"/>
      <c r="N85" s="174"/>
      <c r="O85" s="174"/>
      <c r="P85" s="174"/>
    </row>
    <row r="87" spans="1:26" ht="15" thickBot="1" x14ac:dyDescent="0.35"/>
    <row r="88" spans="1:26" ht="26.4" thickBot="1" x14ac:dyDescent="0.35">
      <c r="B88" s="192" t="s">
        <v>53</v>
      </c>
      <c r="C88" s="193"/>
      <c r="D88" s="193"/>
      <c r="E88" s="193"/>
      <c r="F88" s="193"/>
      <c r="G88" s="193"/>
      <c r="H88" s="193"/>
      <c r="I88" s="193"/>
      <c r="J88" s="193"/>
      <c r="K88" s="193"/>
      <c r="L88" s="193"/>
      <c r="M88" s="193"/>
      <c r="N88" s="194"/>
    </row>
    <row r="90" spans="1:26" ht="15" thickBot="1" x14ac:dyDescent="0.35">
      <c r="M90" s="43"/>
      <c r="N90" s="43"/>
    </row>
    <row r="91" spans="1:26" s="67" customFormat="1" ht="57.6" x14ac:dyDescent="0.3">
      <c r="B91" s="77" t="s">
        <v>103</v>
      </c>
      <c r="C91" s="77" t="s">
        <v>104</v>
      </c>
      <c r="D91" s="110" t="s">
        <v>105</v>
      </c>
      <c r="E91" s="77" t="s">
        <v>44</v>
      </c>
      <c r="F91" s="77" t="s">
        <v>22</v>
      </c>
      <c r="G91" s="77" t="s">
        <v>65</v>
      </c>
      <c r="H91" s="77" t="s">
        <v>17</v>
      </c>
      <c r="I91" s="77" t="s">
        <v>10</v>
      </c>
      <c r="J91" s="77" t="s">
        <v>31</v>
      </c>
      <c r="K91" s="77" t="s">
        <v>60</v>
      </c>
      <c r="L91" s="77" t="s">
        <v>20</v>
      </c>
      <c r="M91" s="63" t="s">
        <v>26</v>
      </c>
      <c r="N91" s="77" t="s">
        <v>106</v>
      </c>
      <c r="O91" s="77" t="s">
        <v>36</v>
      </c>
      <c r="P91" s="78" t="s">
        <v>11</v>
      </c>
      <c r="Q91" s="78" t="s">
        <v>19</v>
      </c>
    </row>
    <row r="92" spans="1:26" s="73" customFormat="1" x14ac:dyDescent="0.3">
      <c r="A92" s="34"/>
      <c r="B92" s="74" t="s">
        <v>153</v>
      </c>
      <c r="C92" s="74" t="s">
        <v>153</v>
      </c>
      <c r="D92" s="111" t="s">
        <v>124</v>
      </c>
      <c r="E92" s="69" t="s">
        <v>167</v>
      </c>
      <c r="F92" s="70" t="s">
        <v>94</v>
      </c>
      <c r="G92" s="85"/>
      <c r="H92" s="76">
        <v>39833</v>
      </c>
      <c r="I92" s="76">
        <v>40178</v>
      </c>
      <c r="J92" s="71" t="s">
        <v>95</v>
      </c>
      <c r="K92" s="165" t="s">
        <v>174</v>
      </c>
      <c r="L92" s="165" t="s">
        <v>175</v>
      </c>
      <c r="M92" s="126">
        <v>1124</v>
      </c>
      <c r="N92" s="92"/>
      <c r="O92" s="17">
        <v>600040404</v>
      </c>
      <c r="P92" s="139">
        <v>48</v>
      </c>
      <c r="Q92" s="86"/>
      <c r="R92" s="72"/>
      <c r="S92" s="72"/>
      <c r="T92" s="72"/>
      <c r="U92" s="72"/>
      <c r="V92" s="72"/>
      <c r="W92" s="72"/>
      <c r="X92" s="72"/>
      <c r="Y92" s="72"/>
      <c r="Z92" s="72"/>
    </row>
    <row r="93" spans="1:26" s="73" customFormat="1" x14ac:dyDescent="0.3">
      <c r="A93" s="34"/>
      <c r="B93" s="74" t="s">
        <v>153</v>
      </c>
      <c r="C93" s="74" t="s">
        <v>153</v>
      </c>
      <c r="D93" s="111" t="s">
        <v>124</v>
      </c>
      <c r="E93" s="69" t="s">
        <v>168</v>
      </c>
      <c r="F93" s="70" t="s">
        <v>94</v>
      </c>
      <c r="G93" s="85"/>
      <c r="H93" s="76">
        <v>40557</v>
      </c>
      <c r="I93" s="76">
        <v>40908</v>
      </c>
      <c r="J93" s="71" t="s">
        <v>95</v>
      </c>
      <c r="K93" s="165">
        <v>11.6</v>
      </c>
      <c r="L93" s="165">
        <v>0</v>
      </c>
      <c r="M93" s="126">
        <v>1124</v>
      </c>
      <c r="N93" s="92"/>
      <c r="O93" s="17">
        <v>700449629</v>
      </c>
      <c r="P93" s="139">
        <v>49</v>
      </c>
      <c r="Q93" s="86"/>
      <c r="R93" s="72"/>
      <c r="S93" s="72"/>
      <c r="T93" s="72"/>
      <c r="U93" s="72"/>
      <c r="V93" s="72"/>
      <c r="W93" s="72"/>
      <c r="X93" s="72"/>
      <c r="Y93" s="72"/>
      <c r="Z93" s="72"/>
    </row>
    <row r="94" spans="1:26" s="73" customFormat="1" x14ac:dyDescent="0.3">
      <c r="A94" s="34"/>
      <c r="B94" s="35" t="s">
        <v>16</v>
      </c>
      <c r="C94" s="74"/>
      <c r="D94" s="111"/>
      <c r="E94" s="69"/>
      <c r="F94" s="70"/>
      <c r="G94" s="70"/>
      <c r="H94" s="70"/>
      <c r="I94" s="71"/>
      <c r="J94" s="71"/>
      <c r="K94" s="75"/>
      <c r="L94" s="75"/>
      <c r="M94" s="84"/>
      <c r="N94" s="75"/>
      <c r="O94" s="17"/>
      <c r="P94" s="17"/>
      <c r="Q94" s="87"/>
    </row>
    <row r="95" spans="1:26" x14ac:dyDescent="0.3">
      <c r="B95" s="18"/>
      <c r="C95" s="18"/>
      <c r="D95" s="112"/>
      <c r="E95" s="19"/>
      <c r="F95" s="18"/>
      <c r="G95" s="18"/>
      <c r="H95" s="18"/>
      <c r="I95" s="18"/>
      <c r="J95" s="18"/>
      <c r="K95" s="18"/>
      <c r="L95" s="18"/>
      <c r="M95" s="18"/>
      <c r="N95" s="18"/>
      <c r="O95" s="18"/>
      <c r="P95" s="18"/>
    </row>
    <row r="96" spans="1:26" ht="18" x14ac:dyDescent="0.3">
      <c r="B96" s="39" t="s">
        <v>32</v>
      </c>
      <c r="C96" s="49" t="s">
        <v>181</v>
      </c>
      <c r="H96" s="20"/>
      <c r="I96" s="20"/>
      <c r="J96" s="20"/>
      <c r="K96" s="20"/>
      <c r="L96" s="20"/>
      <c r="M96" s="20"/>
      <c r="N96" s="18"/>
      <c r="O96" s="18"/>
      <c r="P96" s="18"/>
    </row>
    <row r="98" spans="2:17" ht="15" thickBot="1" x14ac:dyDescent="0.35"/>
    <row r="99" spans="2:17" ht="29.4" thickBot="1" x14ac:dyDescent="0.35">
      <c r="B99" s="50" t="s">
        <v>48</v>
      </c>
      <c r="C99" s="51" t="s">
        <v>49</v>
      </c>
      <c r="D99" s="114" t="s">
        <v>50</v>
      </c>
      <c r="E99" s="51" t="s">
        <v>54</v>
      </c>
    </row>
    <row r="100" spans="2:17" x14ac:dyDescent="0.3">
      <c r="B100" s="44" t="s">
        <v>86</v>
      </c>
      <c r="C100" s="47">
        <v>20</v>
      </c>
      <c r="D100" s="115">
        <v>0</v>
      </c>
      <c r="E100" s="201">
        <f>+D100+D101+D102</f>
        <v>30</v>
      </c>
    </row>
    <row r="101" spans="2:17" x14ac:dyDescent="0.3">
      <c r="B101" s="44" t="s">
        <v>87</v>
      </c>
      <c r="C101" s="37">
        <v>30</v>
      </c>
      <c r="D101" s="1">
        <v>30</v>
      </c>
      <c r="E101" s="202"/>
    </row>
    <row r="102" spans="2:17" ht="15" thickBot="1" x14ac:dyDescent="0.35">
      <c r="B102" s="44" t="s">
        <v>88</v>
      </c>
      <c r="C102" s="48">
        <v>40</v>
      </c>
      <c r="D102" s="116">
        <v>0</v>
      </c>
      <c r="E102" s="203"/>
    </row>
    <row r="104" spans="2:17" ht="15" thickBot="1" x14ac:dyDescent="0.35"/>
    <row r="105" spans="2:17" ht="26.4" thickBot="1" x14ac:dyDescent="0.35">
      <c r="B105" s="192" t="s">
        <v>51</v>
      </c>
      <c r="C105" s="193"/>
      <c r="D105" s="193"/>
      <c r="E105" s="193"/>
      <c r="F105" s="193"/>
      <c r="G105" s="193"/>
      <c r="H105" s="193"/>
      <c r="I105" s="193"/>
      <c r="J105" s="193"/>
      <c r="K105" s="193"/>
      <c r="L105" s="193"/>
      <c r="M105" s="193"/>
      <c r="N105" s="194"/>
    </row>
    <row r="107" spans="2:17" ht="43.2" x14ac:dyDescent="0.3">
      <c r="B107" s="79" t="s">
        <v>0</v>
      </c>
      <c r="C107" s="45" t="s">
        <v>39</v>
      </c>
      <c r="D107" s="103" t="s">
        <v>40</v>
      </c>
      <c r="E107" s="79" t="s">
        <v>78</v>
      </c>
      <c r="F107" s="79" t="s">
        <v>80</v>
      </c>
      <c r="G107" s="79" t="s">
        <v>81</v>
      </c>
      <c r="H107" s="79" t="s">
        <v>82</v>
      </c>
      <c r="I107" s="79" t="s">
        <v>79</v>
      </c>
      <c r="J107" s="185" t="s">
        <v>83</v>
      </c>
      <c r="K107" s="186"/>
      <c r="L107" s="187"/>
      <c r="M107" s="79" t="s">
        <v>84</v>
      </c>
      <c r="N107" s="79" t="s">
        <v>41</v>
      </c>
      <c r="O107" s="79" t="s">
        <v>42</v>
      </c>
      <c r="P107" s="185" t="s">
        <v>3</v>
      </c>
      <c r="Q107" s="187"/>
    </row>
    <row r="108" spans="2:17" s="67" customFormat="1" ht="30" customHeight="1" x14ac:dyDescent="0.3">
      <c r="B108" s="167" t="s">
        <v>116</v>
      </c>
      <c r="C108" s="142"/>
      <c r="E108" s="144"/>
      <c r="F108" s="133"/>
      <c r="G108" s="133"/>
      <c r="H108" s="143"/>
      <c r="I108" s="37"/>
      <c r="J108" s="133"/>
      <c r="K108" s="94"/>
      <c r="L108" s="133"/>
      <c r="M108" s="132"/>
      <c r="N108" s="132"/>
      <c r="O108" s="132"/>
      <c r="P108" s="195" t="s">
        <v>182</v>
      </c>
      <c r="Q108" s="195"/>
    </row>
    <row r="109" spans="2:17" ht="135" customHeight="1" x14ac:dyDescent="0.3">
      <c r="B109" s="167" t="s">
        <v>177</v>
      </c>
      <c r="C109" s="142"/>
      <c r="D109" s="134" t="s">
        <v>147</v>
      </c>
      <c r="E109" s="1">
        <v>39537946</v>
      </c>
      <c r="F109" s="136" t="s">
        <v>148</v>
      </c>
      <c r="G109" s="135" t="s">
        <v>149</v>
      </c>
      <c r="H109" s="130">
        <v>31761</v>
      </c>
      <c r="I109" s="2"/>
      <c r="J109" s="134"/>
      <c r="K109" s="58"/>
      <c r="L109" s="134"/>
      <c r="M109" s="80"/>
      <c r="N109" s="80"/>
      <c r="O109" s="80"/>
      <c r="P109" s="204" t="s">
        <v>183</v>
      </c>
      <c r="Q109" s="204"/>
    </row>
    <row r="110" spans="2:17" ht="72.75" customHeight="1" x14ac:dyDescent="0.3">
      <c r="B110" s="167" t="s">
        <v>92</v>
      </c>
      <c r="C110" s="142">
        <v>334</v>
      </c>
      <c r="D110" s="133" t="s">
        <v>160</v>
      </c>
      <c r="E110" s="1">
        <v>36286167</v>
      </c>
      <c r="F110" s="123" t="s">
        <v>161</v>
      </c>
      <c r="G110" s="133" t="s">
        <v>162</v>
      </c>
      <c r="H110" s="130">
        <v>35366</v>
      </c>
      <c r="I110" s="2"/>
      <c r="J110" s="123" t="s">
        <v>164</v>
      </c>
      <c r="K110" s="58" t="s">
        <v>163</v>
      </c>
      <c r="L110" s="164" t="s">
        <v>166</v>
      </c>
      <c r="M110" s="132" t="s">
        <v>94</v>
      </c>
      <c r="N110" s="132" t="s">
        <v>94</v>
      </c>
      <c r="O110" s="132" t="s">
        <v>94</v>
      </c>
      <c r="P110" s="195"/>
      <c r="Q110" s="195"/>
    </row>
    <row r="113" spans="2:7" ht="15" thickBot="1" x14ac:dyDescent="0.35"/>
    <row r="114" spans="2:7" ht="28.8" x14ac:dyDescent="0.3">
      <c r="B114" s="82" t="s">
        <v>33</v>
      </c>
      <c r="C114" s="82" t="s">
        <v>48</v>
      </c>
      <c r="D114" s="103" t="s">
        <v>49</v>
      </c>
      <c r="E114" s="82" t="s">
        <v>50</v>
      </c>
      <c r="F114" s="51" t="s">
        <v>55</v>
      </c>
      <c r="G114" s="54"/>
    </row>
    <row r="115" spans="2:7" ht="103.8" x14ac:dyDescent="0.3">
      <c r="B115" s="197" t="s">
        <v>52</v>
      </c>
      <c r="C115" s="3" t="s">
        <v>89</v>
      </c>
      <c r="D115" s="1">
        <v>25</v>
      </c>
      <c r="E115" s="1">
        <v>0</v>
      </c>
      <c r="F115" s="198">
        <f>+E115+E116+E117</f>
        <v>10</v>
      </c>
      <c r="G115" s="55"/>
    </row>
    <row r="116" spans="2:7" ht="69.599999999999994" x14ac:dyDescent="0.3">
      <c r="B116" s="197"/>
      <c r="C116" s="3" t="s">
        <v>90</v>
      </c>
      <c r="D116" s="97">
        <v>25</v>
      </c>
      <c r="E116" s="123">
        <v>0</v>
      </c>
      <c r="F116" s="199"/>
      <c r="G116" s="55"/>
    </row>
    <row r="117" spans="2:7" ht="58.2" x14ac:dyDescent="0.3">
      <c r="B117" s="197"/>
      <c r="C117" s="3" t="s">
        <v>91</v>
      </c>
      <c r="D117" s="1">
        <v>10</v>
      </c>
      <c r="E117" s="1">
        <v>10</v>
      </c>
      <c r="F117" s="200"/>
      <c r="G117" s="55"/>
    </row>
    <row r="118" spans="2:7" x14ac:dyDescent="0.3">
      <c r="C118" s="64"/>
    </row>
    <row r="121" spans="2:7" x14ac:dyDescent="0.3">
      <c r="B121" s="81" t="s">
        <v>56</v>
      </c>
    </row>
    <row r="124" spans="2:7" x14ac:dyDescent="0.3">
      <c r="B124" s="83" t="s">
        <v>33</v>
      </c>
      <c r="C124" s="83" t="s">
        <v>57</v>
      </c>
      <c r="D124" s="109" t="s">
        <v>165</v>
      </c>
      <c r="E124" s="82" t="s">
        <v>16</v>
      </c>
    </row>
    <row r="125" spans="2:7" ht="27.6" x14ac:dyDescent="0.3">
      <c r="B125" s="65" t="s">
        <v>58</v>
      </c>
      <c r="C125" s="66">
        <v>40</v>
      </c>
      <c r="D125" s="1">
        <f>+E100</f>
        <v>30</v>
      </c>
      <c r="E125" s="182">
        <f>+D125+D126</f>
        <v>40</v>
      </c>
    </row>
    <row r="126" spans="2:7" ht="41.4" x14ac:dyDescent="0.3">
      <c r="B126" s="65" t="s">
        <v>59</v>
      </c>
      <c r="C126" s="66">
        <v>60</v>
      </c>
      <c r="D126" s="1">
        <v>10</v>
      </c>
      <c r="E126" s="183"/>
    </row>
    <row r="137" spans="1:1" x14ac:dyDescent="0.3">
      <c r="A137" s="4" t="s">
        <v>115</v>
      </c>
    </row>
  </sheetData>
  <mergeCells count="39">
    <mergeCell ref="P110:Q110"/>
    <mergeCell ref="B115:B117"/>
    <mergeCell ref="F115:F117"/>
    <mergeCell ref="E125:E126"/>
    <mergeCell ref="B88:N88"/>
    <mergeCell ref="E100:E102"/>
    <mergeCell ref="B105:N105"/>
    <mergeCell ref="J107:L107"/>
    <mergeCell ref="P107:Q107"/>
    <mergeCell ref="P108:Q108"/>
    <mergeCell ref="P109:Q109"/>
    <mergeCell ref="B85:P85"/>
    <mergeCell ref="P73:Q73"/>
    <mergeCell ref="P75:Q75"/>
    <mergeCell ref="B78:N78"/>
    <mergeCell ref="D81:E81"/>
    <mergeCell ref="D82:E82"/>
    <mergeCell ref="P74:Q74"/>
    <mergeCell ref="J72:L72"/>
    <mergeCell ref="P72:Q72"/>
    <mergeCell ref="C58:N58"/>
    <mergeCell ref="B60:N60"/>
    <mergeCell ref="O63:P63"/>
    <mergeCell ref="O64:P64"/>
    <mergeCell ref="B70:N70"/>
    <mergeCell ref="B54:B55"/>
    <mergeCell ref="C54:C55"/>
    <mergeCell ref="D54:E54"/>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2 A65538 IS65538 SO65538 ACK65538 AMG65538 AWC65538 BFY65538 BPU65538 BZQ65538 CJM65538 CTI65538 DDE65538 DNA65538 DWW65538 EGS65538 EQO65538 FAK65538 FKG65538 FUC65538 GDY65538 GNU65538 GXQ65538 HHM65538 HRI65538 IBE65538 ILA65538 IUW65538 JES65538 JOO65538 JYK65538 KIG65538 KSC65538 LBY65538 LLU65538 LVQ65538 MFM65538 MPI65538 MZE65538 NJA65538 NSW65538 OCS65538 OMO65538 OWK65538 PGG65538 PQC65538 PZY65538 QJU65538 QTQ65538 RDM65538 RNI65538 RXE65538 SHA65538 SQW65538 TAS65538 TKO65538 TUK65538 UEG65538 UOC65538 UXY65538 VHU65538 VRQ65538 WBM65538 WLI65538 WVE65538 A131074 IS131074 SO131074 ACK131074 AMG131074 AWC131074 BFY131074 BPU131074 BZQ131074 CJM131074 CTI131074 DDE131074 DNA131074 DWW131074 EGS131074 EQO131074 FAK131074 FKG131074 FUC131074 GDY131074 GNU131074 GXQ131074 HHM131074 HRI131074 IBE131074 ILA131074 IUW131074 JES131074 JOO131074 JYK131074 KIG131074 KSC131074 LBY131074 LLU131074 LVQ131074 MFM131074 MPI131074 MZE131074 NJA131074 NSW131074 OCS131074 OMO131074 OWK131074 PGG131074 PQC131074 PZY131074 QJU131074 QTQ131074 RDM131074 RNI131074 RXE131074 SHA131074 SQW131074 TAS131074 TKO131074 TUK131074 UEG131074 UOC131074 UXY131074 VHU131074 VRQ131074 WBM131074 WLI131074 WVE131074 A196610 IS196610 SO196610 ACK196610 AMG196610 AWC196610 BFY196610 BPU196610 BZQ196610 CJM196610 CTI196610 DDE196610 DNA196610 DWW196610 EGS196610 EQO196610 FAK196610 FKG196610 FUC196610 GDY196610 GNU196610 GXQ196610 HHM196610 HRI196610 IBE196610 ILA196610 IUW196610 JES196610 JOO196610 JYK196610 KIG196610 KSC196610 LBY196610 LLU196610 LVQ196610 MFM196610 MPI196610 MZE196610 NJA196610 NSW196610 OCS196610 OMO196610 OWK196610 PGG196610 PQC196610 PZY196610 QJU196610 QTQ196610 RDM196610 RNI196610 RXE196610 SHA196610 SQW196610 TAS196610 TKO196610 TUK196610 UEG196610 UOC196610 UXY196610 VHU196610 VRQ196610 WBM196610 WLI196610 WVE196610 A262146 IS262146 SO262146 ACK262146 AMG262146 AWC262146 BFY262146 BPU262146 BZQ262146 CJM262146 CTI262146 DDE262146 DNA262146 DWW262146 EGS262146 EQO262146 FAK262146 FKG262146 FUC262146 GDY262146 GNU262146 GXQ262146 HHM262146 HRI262146 IBE262146 ILA262146 IUW262146 JES262146 JOO262146 JYK262146 KIG262146 KSC262146 LBY262146 LLU262146 LVQ262146 MFM262146 MPI262146 MZE262146 NJA262146 NSW262146 OCS262146 OMO262146 OWK262146 PGG262146 PQC262146 PZY262146 QJU262146 QTQ262146 RDM262146 RNI262146 RXE262146 SHA262146 SQW262146 TAS262146 TKO262146 TUK262146 UEG262146 UOC262146 UXY262146 VHU262146 VRQ262146 WBM262146 WLI262146 WVE262146 A327682 IS327682 SO327682 ACK327682 AMG327682 AWC327682 BFY327682 BPU327682 BZQ327682 CJM327682 CTI327682 DDE327682 DNA327682 DWW327682 EGS327682 EQO327682 FAK327682 FKG327682 FUC327682 GDY327682 GNU327682 GXQ327682 HHM327682 HRI327682 IBE327682 ILA327682 IUW327682 JES327682 JOO327682 JYK327682 KIG327682 KSC327682 LBY327682 LLU327682 LVQ327682 MFM327682 MPI327682 MZE327682 NJA327682 NSW327682 OCS327682 OMO327682 OWK327682 PGG327682 PQC327682 PZY327682 QJU327682 QTQ327682 RDM327682 RNI327682 RXE327682 SHA327682 SQW327682 TAS327682 TKO327682 TUK327682 UEG327682 UOC327682 UXY327682 VHU327682 VRQ327682 WBM327682 WLI327682 WVE327682 A393218 IS393218 SO393218 ACK393218 AMG393218 AWC393218 BFY393218 BPU393218 BZQ393218 CJM393218 CTI393218 DDE393218 DNA393218 DWW393218 EGS393218 EQO393218 FAK393218 FKG393218 FUC393218 GDY393218 GNU393218 GXQ393218 HHM393218 HRI393218 IBE393218 ILA393218 IUW393218 JES393218 JOO393218 JYK393218 KIG393218 KSC393218 LBY393218 LLU393218 LVQ393218 MFM393218 MPI393218 MZE393218 NJA393218 NSW393218 OCS393218 OMO393218 OWK393218 PGG393218 PQC393218 PZY393218 QJU393218 QTQ393218 RDM393218 RNI393218 RXE393218 SHA393218 SQW393218 TAS393218 TKO393218 TUK393218 UEG393218 UOC393218 UXY393218 VHU393218 VRQ393218 WBM393218 WLI393218 WVE393218 A458754 IS458754 SO458754 ACK458754 AMG458754 AWC458754 BFY458754 BPU458754 BZQ458754 CJM458754 CTI458754 DDE458754 DNA458754 DWW458754 EGS458754 EQO458754 FAK458754 FKG458754 FUC458754 GDY458754 GNU458754 GXQ458754 HHM458754 HRI458754 IBE458754 ILA458754 IUW458754 JES458754 JOO458754 JYK458754 KIG458754 KSC458754 LBY458754 LLU458754 LVQ458754 MFM458754 MPI458754 MZE458754 NJA458754 NSW458754 OCS458754 OMO458754 OWK458754 PGG458754 PQC458754 PZY458754 QJU458754 QTQ458754 RDM458754 RNI458754 RXE458754 SHA458754 SQW458754 TAS458754 TKO458754 TUK458754 UEG458754 UOC458754 UXY458754 VHU458754 VRQ458754 WBM458754 WLI458754 WVE458754 A524290 IS524290 SO524290 ACK524290 AMG524290 AWC524290 BFY524290 BPU524290 BZQ524290 CJM524290 CTI524290 DDE524290 DNA524290 DWW524290 EGS524290 EQO524290 FAK524290 FKG524290 FUC524290 GDY524290 GNU524290 GXQ524290 HHM524290 HRI524290 IBE524290 ILA524290 IUW524290 JES524290 JOO524290 JYK524290 KIG524290 KSC524290 LBY524290 LLU524290 LVQ524290 MFM524290 MPI524290 MZE524290 NJA524290 NSW524290 OCS524290 OMO524290 OWK524290 PGG524290 PQC524290 PZY524290 QJU524290 QTQ524290 RDM524290 RNI524290 RXE524290 SHA524290 SQW524290 TAS524290 TKO524290 TUK524290 UEG524290 UOC524290 UXY524290 VHU524290 VRQ524290 WBM524290 WLI524290 WVE524290 A589826 IS589826 SO589826 ACK589826 AMG589826 AWC589826 BFY589826 BPU589826 BZQ589826 CJM589826 CTI589826 DDE589826 DNA589826 DWW589826 EGS589826 EQO589826 FAK589826 FKG589826 FUC589826 GDY589826 GNU589826 GXQ589826 HHM589826 HRI589826 IBE589826 ILA589826 IUW589826 JES589826 JOO589826 JYK589826 KIG589826 KSC589826 LBY589826 LLU589826 LVQ589826 MFM589826 MPI589826 MZE589826 NJA589826 NSW589826 OCS589826 OMO589826 OWK589826 PGG589826 PQC589826 PZY589826 QJU589826 QTQ589826 RDM589826 RNI589826 RXE589826 SHA589826 SQW589826 TAS589826 TKO589826 TUK589826 UEG589826 UOC589826 UXY589826 VHU589826 VRQ589826 WBM589826 WLI589826 WVE589826 A655362 IS655362 SO655362 ACK655362 AMG655362 AWC655362 BFY655362 BPU655362 BZQ655362 CJM655362 CTI655362 DDE655362 DNA655362 DWW655362 EGS655362 EQO655362 FAK655362 FKG655362 FUC655362 GDY655362 GNU655362 GXQ655362 HHM655362 HRI655362 IBE655362 ILA655362 IUW655362 JES655362 JOO655362 JYK655362 KIG655362 KSC655362 LBY655362 LLU655362 LVQ655362 MFM655362 MPI655362 MZE655362 NJA655362 NSW655362 OCS655362 OMO655362 OWK655362 PGG655362 PQC655362 PZY655362 QJU655362 QTQ655362 RDM655362 RNI655362 RXE655362 SHA655362 SQW655362 TAS655362 TKO655362 TUK655362 UEG655362 UOC655362 UXY655362 VHU655362 VRQ655362 WBM655362 WLI655362 WVE655362 A720898 IS720898 SO720898 ACK720898 AMG720898 AWC720898 BFY720898 BPU720898 BZQ720898 CJM720898 CTI720898 DDE720898 DNA720898 DWW720898 EGS720898 EQO720898 FAK720898 FKG720898 FUC720898 GDY720898 GNU720898 GXQ720898 HHM720898 HRI720898 IBE720898 ILA720898 IUW720898 JES720898 JOO720898 JYK720898 KIG720898 KSC720898 LBY720898 LLU720898 LVQ720898 MFM720898 MPI720898 MZE720898 NJA720898 NSW720898 OCS720898 OMO720898 OWK720898 PGG720898 PQC720898 PZY720898 QJU720898 QTQ720898 RDM720898 RNI720898 RXE720898 SHA720898 SQW720898 TAS720898 TKO720898 TUK720898 UEG720898 UOC720898 UXY720898 VHU720898 VRQ720898 WBM720898 WLI720898 WVE720898 A786434 IS786434 SO786434 ACK786434 AMG786434 AWC786434 BFY786434 BPU786434 BZQ786434 CJM786434 CTI786434 DDE786434 DNA786434 DWW786434 EGS786434 EQO786434 FAK786434 FKG786434 FUC786434 GDY786434 GNU786434 GXQ786434 HHM786434 HRI786434 IBE786434 ILA786434 IUW786434 JES786434 JOO786434 JYK786434 KIG786434 KSC786434 LBY786434 LLU786434 LVQ786434 MFM786434 MPI786434 MZE786434 NJA786434 NSW786434 OCS786434 OMO786434 OWK786434 PGG786434 PQC786434 PZY786434 QJU786434 QTQ786434 RDM786434 RNI786434 RXE786434 SHA786434 SQW786434 TAS786434 TKO786434 TUK786434 UEG786434 UOC786434 UXY786434 VHU786434 VRQ786434 WBM786434 WLI786434 WVE786434 A851970 IS851970 SO851970 ACK851970 AMG851970 AWC851970 BFY851970 BPU851970 BZQ851970 CJM851970 CTI851970 DDE851970 DNA851970 DWW851970 EGS851970 EQO851970 FAK851970 FKG851970 FUC851970 GDY851970 GNU851970 GXQ851970 HHM851970 HRI851970 IBE851970 ILA851970 IUW851970 JES851970 JOO851970 JYK851970 KIG851970 KSC851970 LBY851970 LLU851970 LVQ851970 MFM851970 MPI851970 MZE851970 NJA851970 NSW851970 OCS851970 OMO851970 OWK851970 PGG851970 PQC851970 PZY851970 QJU851970 QTQ851970 RDM851970 RNI851970 RXE851970 SHA851970 SQW851970 TAS851970 TKO851970 TUK851970 UEG851970 UOC851970 UXY851970 VHU851970 VRQ851970 WBM851970 WLI851970 WVE851970 A917506 IS917506 SO917506 ACK917506 AMG917506 AWC917506 BFY917506 BPU917506 BZQ917506 CJM917506 CTI917506 DDE917506 DNA917506 DWW917506 EGS917506 EQO917506 FAK917506 FKG917506 FUC917506 GDY917506 GNU917506 GXQ917506 HHM917506 HRI917506 IBE917506 ILA917506 IUW917506 JES917506 JOO917506 JYK917506 KIG917506 KSC917506 LBY917506 LLU917506 LVQ917506 MFM917506 MPI917506 MZE917506 NJA917506 NSW917506 OCS917506 OMO917506 OWK917506 PGG917506 PQC917506 PZY917506 QJU917506 QTQ917506 RDM917506 RNI917506 RXE917506 SHA917506 SQW917506 TAS917506 TKO917506 TUK917506 UEG917506 UOC917506 UXY917506 VHU917506 VRQ917506 WBM917506 WLI917506 WVE917506 A983042 IS983042 SO983042 ACK983042 AMG983042 AWC983042 BFY983042 BPU983042 BZQ983042 CJM983042 CTI983042 DDE983042 DNA983042 DWW983042 EGS983042 EQO983042 FAK983042 FKG983042 FUC983042 GDY983042 GNU983042 GXQ983042 HHM983042 HRI983042 IBE983042 ILA983042 IUW983042 JES983042 JOO983042 JYK983042 KIG983042 KSC983042 LBY983042 LLU983042 LVQ983042 MFM983042 MPI983042 MZE983042 NJA983042 NSW983042 OCS983042 OMO983042 OWK983042 PGG983042 PQC983042 PZY983042 QJU983042 QTQ983042 RDM983042 RNI983042 RXE983042 SHA983042 SQW983042 TAS983042 TKO983042 TUK983042 UEG983042 UOC983042 UXY983042 VHU983042 VRQ983042 WBM983042 WLI98304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2 WLL983042 C65538 IV65538 SR65538 ACN65538 AMJ65538 AWF65538 BGB65538 BPX65538 BZT65538 CJP65538 CTL65538 DDH65538 DND65538 DWZ65538 EGV65538 EQR65538 FAN65538 FKJ65538 FUF65538 GEB65538 GNX65538 GXT65538 HHP65538 HRL65538 IBH65538 ILD65538 IUZ65538 JEV65538 JOR65538 JYN65538 KIJ65538 KSF65538 LCB65538 LLX65538 LVT65538 MFP65538 MPL65538 MZH65538 NJD65538 NSZ65538 OCV65538 OMR65538 OWN65538 PGJ65538 PQF65538 QAB65538 QJX65538 QTT65538 RDP65538 RNL65538 RXH65538 SHD65538 SQZ65538 TAV65538 TKR65538 TUN65538 UEJ65538 UOF65538 UYB65538 VHX65538 VRT65538 WBP65538 WLL65538 WVH65538 C131074 IV131074 SR131074 ACN131074 AMJ131074 AWF131074 BGB131074 BPX131074 BZT131074 CJP131074 CTL131074 DDH131074 DND131074 DWZ131074 EGV131074 EQR131074 FAN131074 FKJ131074 FUF131074 GEB131074 GNX131074 GXT131074 HHP131074 HRL131074 IBH131074 ILD131074 IUZ131074 JEV131074 JOR131074 JYN131074 KIJ131074 KSF131074 LCB131074 LLX131074 LVT131074 MFP131074 MPL131074 MZH131074 NJD131074 NSZ131074 OCV131074 OMR131074 OWN131074 PGJ131074 PQF131074 QAB131074 QJX131074 QTT131074 RDP131074 RNL131074 RXH131074 SHD131074 SQZ131074 TAV131074 TKR131074 TUN131074 UEJ131074 UOF131074 UYB131074 VHX131074 VRT131074 WBP131074 WLL131074 WVH131074 C196610 IV196610 SR196610 ACN196610 AMJ196610 AWF196610 BGB196610 BPX196610 BZT196610 CJP196610 CTL196610 DDH196610 DND196610 DWZ196610 EGV196610 EQR196610 FAN196610 FKJ196610 FUF196610 GEB196610 GNX196610 GXT196610 HHP196610 HRL196610 IBH196610 ILD196610 IUZ196610 JEV196610 JOR196610 JYN196610 KIJ196610 KSF196610 LCB196610 LLX196610 LVT196610 MFP196610 MPL196610 MZH196610 NJD196610 NSZ196610 OCV196610 OMR196610 OWN196610 PGJ196610 PQF196610 QAB196610 QJX196610 QTT196610 RDP196610 RNL196610 RXH196610 SHD196610 SQZ196610 TAV196610 TKR196610 TUN196610 UEJ196610 UOF196610 UYB196610 VHX196610 VRT196610 WBP196610 WLL196610 WVH196610 C262146 IV262146 SR262146 ACN262146 AMJ262146 AWF262146 BGB262146 BPX262146 BZT262146 CJP262146 CTL262146 DDH262146 DND262146 DWZ262146 EGV262146 EQR262146 FAN262146 FKJ262146 FUF262146 GEB262146 GNX262146 GXT262146 HHP262146 HRL262146 IBH262146 ILD262146 IUZ262146 JEV262146 JOR262146 JYN262146 KIJ262146 KSF262146 LCB262146 LLX262146 LVT262146 MFP262146 MPL262146 MZH262146 NJD262146 NSZ262146 OCV262146 OMR262146 OWN262146 PGJ262146 PQF262146 QAB262146 QJX262146 QTT262146 RDP262146 RNL262146 RXH262146 SHD262146 SQZ262146 TAV262146 TKR262146 TUN262146 UEJ262146 UOF262146 UYB262146 VHX262146 VRT262146 WBP262146 WLL262146 WVH262146 C327682 IV327682 SR327682 ACN327682 AMJ327682 AWF327682 BGB327682 BPX327682 BZT327682 CJP327682 CTL327682 DDH327682 DND327682 DWZ327682 EGV327682 EQR327682 FAN327682 FKJ327682 FUF327682 GEB327682 GNX327682 GXT327682 HHP327682 HRL327682 IBH327682 ILD327682 IUZ327682 JEV327682 JOR327682 JYN327682 KIJ327682 KSF327682 LCB327682 LLX327682 LVT327682 MFP327682 MPL327682 MZH327682 NJD327682 NSZ327682 OCV327682 OMR327682 OWN327682 PGJ327682 PQF327682 QAB327682 QJX327682 QTT327682 RDP327682 RNL327682 RXH327682 SHD327682 SQZ327682 TAV327682 TKR327682 TUN327682 UEJ327682 UOF327682 UYB327682 VHX327682 VRT327682 WBP327682 WLL327682 WVH327682 C393218 IV393218 SR393218 ACN393218 AMJ393218 AWF393218 BGB393218 BPX393218 BZT393218 CJP393218 CTL393218 DDH393218 DND393218 DWZ393218 EGV393218 EQR393218 FAN393218 FKJ393218 FUF393218 GEB393218 GNX393218 GXT393218 HHP393218 HRL393218 IBH393218 ILD393218 IUZ393218 JEV393218 JOR393218 JYN393218 KIJ393218 KSF393218 LCB393218 LLX393218 LVT393218 MFP393218 MPL393218 MZH393218 NJD393218 NSZ393218 OCV393218 OMR393218 OWN393218 PGJ393218 PQF393218 QAB393218 QJX393218 QTT393218 RDP393218 RNL393218 RXH393218 SHD393218 SQZ393218 TAV393218 TKR393218 TUN393218 UEJ393218 UOF393218 UYB393218 VHX393218 VRT393218 WBP393218 WLL393218 WVH393218 C458754 IV458754 SR458754 ACN458754 AMJ458754 AWF458754 BGB458754 BPX458754 BZT458754 CJP458754 CTL458754 DDH458754 DND458754 DWZ458754 EGV458754 EQR458754 FAN458754 FKJ458754 FUF458754 GEB458754 GNX458754 GXT458754 HHP458754 HRL458754 IBH458754 ILD458754 IUZ458754 JEV458754 JOR458754 JYN458754 KIJ458754 KSF458754 LCB458754 LLX458754 LVT458754 MFP458754 MPL458754 MZH458754 NJD458754 NSZ458754 OCV458754 OMR458754 OWN458754 PGJ458754 PQF458754 QAB458754 QJX458754 QTT458754 RDP458754 RNL458754 RXH458754 SHD458754 SQZ458754 TAV458754 TKR458754 TUN458754 UEJ458754 UOF458754 UYB458754 VHX458754 VRT458754 WBP458754 WLL458754 WVH458754 C524290 IV524290 SR524290 ACN524290 AMJ524290 AWF524290 BGB524290 BPX524290 BZT524290 CJP524290 CTL524290 DDH524290 DND524290 DWZ524290 EGV524290 EQR524290 FAN524290 FKJ524290 FUF524290 GEB524290 GNX524290 GXT524290 HHP524290 HRL524290 IBH524290 ILD524290 IUZ524290 JEV524290 JOR524290 JYN524290 KIJ524290 KSF524290 LCB524290 LLX524290 LVT524290 MFP524290 MPL524290 MZH524290 NJD524290 NSZ524290 OCV524290 OMR524290 OWN524290 PGJ524290 PQF524290 QAB524290 QJX524290 QTT524290 RDP524290 RNL524290 RXH524290 SHD524290 SQZ524290 TAV524290 TKR524290 TUN524290 UEJ524290 UOF524290 UYB524290 VHX524290 VRT524290 WBP524290 WLL524290 WVH524290 C589826 IV589826 SR589826 ACN589826 AMJ589826 AWF589826 BGB589826 BPX589826 BZT589826 CJP589826 CTL589826 DDH589826 DND589826 DWZ589826 EGV589826 EQR589826 FAN589826 FKJ589826 FUF589826 GEB589826 GNX589826 GXT589826 HHP589826 HRL589826 IBH589826 ILD589826 IUZ589826 JEV589826 JOR589826 JYN589826 KIJ589826 KSF589826 LCB589826 LLX589826 LVT589826 MFP589826 MPL589826 MZH589826 NJD589826 NSZ589826 OCV589826 OMR589826 OWN589826 PGJ589826 PQF589826 QAB589826 QJX589826 QTT589826 RDP589826 RNL589826 RXH589826 SHD589826 SQZ589826 TAV589826 TKR589826 TUN589826 UEJ589826 UOF589826 UYB589826 VHX589826 VRT589826 WBP589826 WLL589826 WVH589826 C655362 IV655362 SR655362 ACN655362 AMJ655362 AWF655362 BGB655362 BPX655362 BZT655362 CJP655362 CTL655362 DDH655362 DND655362 DWZ655362 EGV655362 EQR655362 FAN655362 FKJ655362 FUF655362 GEB655362 GNX655362 GXT655362 HHP655362 HRL655362 IBH655362 ILD655362 IUZ655362 JEV655362 JOR655362 JYN655362 KIJ655362 KSF655362 LCB655362 LLX655362 LVT655362 MFP655362 MPL655362 MZH655362 NJD655362 NSZ655362 OCV655362 OMR655362 OWN655362 PGJ655362 PQF655362 QAB655362 QJX655362 QTT655362 RDP655362 RNL655362 RXH655362 SHD655362 SQZ655362 TAV655362 TKR655362 TUN655362 UEJ655362 UOF655362 UYB655362 VHX655362 VRT655362 WBP655362 WLL655362 WVH655362 C720898 IV720898 SR720898 ACN720898 AMJ720898 AWF720898 BGB720898 BPX720898 BZT720898 CJP720898 CTL720898 DDH720898 DND720898 DWZ720898 EGV720898 EQR720898 FAN720898 FKJ720898 FUF720898 GEB720898 GNX720898 GXT720898 HHP720898 HRL720898 IBH720898 ILD720898 IUZ720898 JEV720898 JOR720898 JYN720898 KIJ720898 KSF720898 LCB720898 LLX720898 LVT720898 MFP720898 MPL720898 MZH720898 NJD720898 NSZ720898 OCV720898 OMR720898 OWN720898 PGJ720898 PQF720898 QAB720898 QJX720898 QTT720898 RDP720898 RNL720898 RXH720898 SHD720898 SQZ720898 TAV720898 TKR720898 TUN720898 UEJ720898 UOF720898 UYB720898 VHX720898 VRT720898 WBP720898 WLL720898 WVH720898 C786434 IV786434 SR786434 ACN786434 AMJ786434 AWF786434 BGB786434 BPX786434 BZT786434 CJP786434 CTL786434 DDH786434 DND786434 DWZ786434 EGV786434 EQR786434 FAN786434 FKJ786434 FUF786434 GEB786434 GNX786434 GXT786434 HHP786434 HRL786434 IBH786434 ILD786434 IUZ786434 JEV786434 JOR786434 JYN786434 KIJ786434 KSF786434 LCB786434 LLX786434 LVT786434 MFP786434 MPL786434 MZH786434 NJD786434 NSZ786434 OCV786434 OMR786434 OWN786434 PGJ786434 PQF786434 QAB786434 QJX786434 QTT786434 RDP786434 RNL786434 RXH786434 SHD786434 SQZ786434 TAV786434 TKR786434 TUN786434 UEJ786434 UOF786434 UYB786434 VHX786434 VRT786434 WBP786434 WLL786434 WVH786434 C851970 IV851970 SR851970 ACN851970 AMJ851970 AWF851970 BGB851970 BPX851970 BZT851970 CJP851970 CTL851970 DDH851970 DND851970 DWZ851970 EGV851970 EQR851970 FAN851970 FKJ851970 FUF851970 GEB851970 GNX851970 GXT851970 HHP851970 HRL851970 IBH851970 ILD851970 IUZ851970 JEV851970 JOR851970 JYN851970 KIJ851970 KSF851970 LCB851970 LLX851970 LVT851970 MFP851970 MPL851970 MZH851970 NJD851970 NSZ851970 OCV851970 OMR851970 OWN851970 PGJ851970 PQF851970 QAB851970 QJX851970 QTT851970 RDP851970 RNL851970 RXH851970 SHD851970 SQZ851970 TAV851970 TKR851970 TUN851970 UEJ851970 UOF851970 UYB851970 VHX851970 VRT851970 WBP851970 WLL851970 WVH851970 C917506 IV917506 SR917506 ACN917506 AMJ917506 AWF917506 BGB917506 BPX917506 BZT917506 CJP917506 CTL917506 DDH917506 DND917506 DWZ917506 EGV917506 EQR917506 FAN917506 FKJ917506 FUF917506 GEB917506 GNX917506 GXT917506 HHP917506 HRL917506 IBH917506 ILD917506 IUZ917506 JEV917506 JOR917506 JYN917506 KIJ917506 KSF917506 LCB917506 LLX917506 LVT917506 MFP917506 MPL917506 MZH917506 NJD917506 NSZ917506 OCV917506 OMR917506 OWN917506 PGJ917506 PQF917506 QAB917506 QJX917506 QTT917506 RDP917506 RNL917506 RXH917506 SHD917506 SQZ917506 TAV917506 TKR917506 TUN917506 UEJ917506 UOF917506 UYB917506 VHX917506 VRT917506 WBP917506 WLL917506 WVH917506 C983042 IV983042 SR983042 ACN983042 AMJ983042 AWF983042 BGB983042 BPX983042 BZT983042 CJP983042 CTL983042 DDH983042 DND983042 DWZ983042 EGV983042 EQR983042 FAN983042 FKJ983042 FUF983042 GEB983042 GNX983042 GXT983042 HHP983042 HRL983042 IBH983042 ILD983042 IUZ983042 JEV983042 JOR983042 JYN983042 KIJ983042 KSF983042 LCB983042 LLX983042 LVT983042 MFP983042 MPL983042 MZH983042 NJD983042 NSZ983042 OCV983042 OMR983042 OWN983042 PGJ983042 PQF983042 QAB983042 QJX983042 QTT983042 RDP983042 RNL983042 RXH983042 SHD983042 SQZ983042 TAV983042 TKR983042 TUN983042 UEJ983042 UOF983042 UYB983042 VHX983042 VRT983042 WBP98304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7"/>
  <sheetViews>
    <sheetView topLeftCell="A88" zoomScale="115" zoomScaleNormal="115" workbookViewId="0">
      <selection activeCell="E51" sqref="E51"/>
    </sheetView>
  </sheetViews>
  <sheetFormatPr baseColWidth="10" defaultRowHeight="14.4" x14ac:dyDescent="0.3"/>
  <cols>
    <col min="1" max="1" width="3.109375" style="4" bestFit="1" customWidth="1"/>
    <col min="2" max="2" width="102.6640625" style="4" bestFit="1" customWidth="1"/>
    <col min="3" max="3" width="31.109375" style="4" customWidth="1"/>
    <col min="4" max="4" width="26.6640625" style="102" customWidth="1"/>
    <col min="5" max="5" width="25" style="4" customWidth="1"/>
    <col min="6" max="7" width="29.6640625" style="4" customWidth="1"/>
    <col min="8" max="8" width="24.5546875" style="4" customWidth="1"/>
    <col min="9" max="9" width="23" style="4" customWidth="1"/>
    <col min="10" max="10" width="20.33203125" style="4" customWidth="1"/>
    <col min="11" max="11" width="16.33203125" style="4" customWidth="1"/>
    <col min="12" max="12" width="27.33203125" style="4" customWidth="1"/>
    <col min="13" max="13" width="23.6640625" style="4" customWidth="1"/>
    <col min="14" max="14" width="22.109375" style="4" customWidth="1"/>
    <col min="15" max="15" width="26.109375" style="4" customWidth="1"/>
    <col min="16" max="16" width="19.5546875" style="137" bestFit="1" customWidth="1"/>
    <col min="17" max="17" width="31.33203125" style="4" customWidth="1"/>
    <col min="18" max="22" width="6.44140625" style="4" customWidth="1"/>
    <col min="23" max="251" width="11.44140625" style="4"/>
    <col min="252" max="252" width="1" style="4" customWidth="1"/>
    <col min="253" max="253" width="4.33203125" style="4" customWidth="1"/>
    <col min="254" max="254" width="34.6640625" style="4" customWidth="1"/>
    <col min="255" max="255" width="0" style="4" hidden="1" customWidth="1"/>
    <col min="256" max="256" width="20" style="4" customWidth="1"/>
    <col min="257" max="257" width="20.88671875" style="4" customWidth="1"/>
    <col min="258" max="258" width="25" style="4" customWidth="1"/>
    <col min="259" max="259" width="18.6640625" style="4" customWidth="1"/>
    <col min="260" max="260" width="29.6640625" style="4" customWidth="1"/>
    <col min="261" max="261" width="13.44140625" style="4" customWidth="1"/>
    <col min="262" max="262" width="13.88671875" style="4" customWidth="1"/>
    <col min="263" max="267" width="16.5546875" style="4" customWidth="1"/>
    <col min="268" max="268" width="20.5546875" style="4" customWidth="1"/>
    <col min="269" max="269" width="21.109375" style="4" customWidth="1"/>
    <col min="270" max="270" width="9.5546875" style="4" customWidth="1"/>
    <col min="271" max="271" width="0.44140625" style="4" customWidth="1"/>
    <col min="272" max="278" width="6.44140625" style="4" customWidth="1"/>
    <col min="279" max="507" width="11.44140625" style="4"/>
    <col min="508" max="508" width="1" style="4" customWidth="1"/>
    <col min="509" max="509" width="4.33203125" style="4" customWidth="1"/>
    <col min="510" max="510" width="34.6640625" style="4" customWidth="1"/>
    <col min="511" max="511" width="0" style="4" hidden="1" customWidth="1"/>
    <col min="512" max="512" width="20" style="4" customWidth="1"/>
    <col min="513" max="513" width="20.88671875" style="4" customWidth="1"/>
    <col min="514" max="514" width="25" style="4" customWidth="1"/>
    <col min="515" max="515" width="18.6640625" style="4" customWidth="1"/>
    <col min="516" max="516" width="29.6640625" style="4" customWidth="1"/>
    <col min="517" max="517" width="13.44140625" style="4" customWidth="1"/>
    <col min="518" max="518" width="13.88671875" style="4" customWidth="1"/>
    <col min="519" max="523" width="16.5546875" style="4" customWidth="1"/>
    <col min="524" max="524" width="20.5546875" style="4" customWidth="1"/>
    <col min="525" max="525" width="21.109375" style="4" customWidth="1"/>
    <col min="526" max="526" width="9.5546875" style="4" customWidth="1"/>
    <col min="527" max="527" width="0.44140625" style="4" customWidth="1"/>
    <col min="528" max="534" width="6.44140625" style="4" customWidth="1"/>
    <col min="535" max="763" width="11.44140625" style="4"/>
    <col min="764" max="764" width="1" style="4" customWidth="1"/>
    <col min="765" max="765" width="4.33203125" style="4" customWidth="1"/>
    <col min="766" max="766" width="34.6640625" style="4" customWidth="1"/>
    <col min="767" max="767" width="0" style="4" hidden="1" customWidth="1"/>
    <col min="768" max="768" width="20" style="4" customWidth="1"/>
    <col min="769" max="769" width="20.88671875" style="4" customWidth="1"/>
    <col min="770" max="770" width="25" style="4" customWidth="1"/>
    <col min="771" max="771" width="18.6640625" style="4" customWidth="1"/>
    <col min="772" max="772" width="29.6640625" style="4" customWidth="1"/>
    <col min="773" max="773" width="13.44140625" style="4" customWidth="1"/>
    <col min="774" max="774" width="13.88671875" style="4" customWidth="1"/>
    <col min="775" max="779" width="16.5546875" style="4" customWidth="1"/>
    <col min="780" max="780" width="20.5546875" style="4" customWidth="1"/>
    <col min="781" max="781" width="21.109375" style="4" customWidth="1"/>
    <col min="782" max="782" width="9.5546875" style="4" customWidth="1"/>
    <col min="783" max="783" width="0.44140625" style="4" customWidth="1"/>
    <col min="784" max="790" width="6.44140625" style="4" customWidth="1"/>
    <col min="791" max="1019" width="11.44140625" style="4"/>
    <col min="1020" max="1020" width="1" style="4" customWidth="1"/>
    <col min="1021" max="1021" width="4.33203125" style="4" customWidth="1"/>
    <col min="1022" max="1022" width="34.6640625" style="4" customWidth="1"/>
    <col min="1023" max="1023" width="0" style="4" hidden="1" customWidth="1"/>
    <col min="1024" max="1024" width="20" style="4" customWidth="1"/>
    <col min="1025" max="1025" width="20.88671875" style="4" customWidth="1"/>
    <col min="1026" max="1026" width="25" style="4" customWidth="1"/>
    <col min="1027" max="1027" width="18.6640625" style="4" customWidth="1"/>
    <col min="1028" max="1028" width="29.6640625" style="4" customWidth="1"/>
    <col min="1029" max="1029" width="13.44140625" style="4" customWidth="1"/>
    <col min="1030" max="1030" width="13.88671875" style="4" customWidth="1"/>
    <col min="1031" max="1035" width="16.5546875" style="4" customWidth="1"/>
    <col min="1036" max="1036" width="20.5546875" style="4" customWidth="1"/>
    <col min="1037" max="1037" width="21.109375" style="4" customWidth="1"/>
    <col min="1038" max="1038" width="9.5546875" style="4" customWidth="1"/>
    <col min="1039" max="1039" width="0.44140625" style="4" customWidth="1"/>
    <col min="1040" max="1046" width="6.44140625" style="4" customWidth="1"/>
    <col min="1047" max="1275" width="11.44140625" style="4"/>
    <col min="1276" max="1276" width="1" style="4" customWidth="1"/>
    <col min="1277" max="1277" width="4.33203125" style="4" customWidth="1"/>
    <col min="1278" max="1278" width="34.6640625" style="4" customWidth="1"/>
    <col min="1279" max="1279" width="0" style="4" hidden="1" customWidth="1"/>
    <col min="1280" max="1280" width="20" style="4" customWidth="1"/>
    <col min="1281" max="1281" width="20.88671875" style="4" customWidth="1"/>
    <col min="1282" max="1282" width="25" style="4" customWidth="1"/>
    <col min="1283" max="1283" width="18.6640625" style="4" customWidth="1"/>
    <col min="1284" max="1284" width="29.6640625" style="4" customWidth="1"/>
    <col min="1285" max="1285" width="13.44140625" style="4" customWidth="1"/>
    <col min="1286" max="1286" width="13.88671875" style="4" customWidth="1"/>
    <col min="1287" max="1291" width="16.5546875" style="4" customWidth="1"/>
    <col min="1292" max="1292" width="20.5546875" style="4" customWidth="1"/>
    <col min="1293" max="1293" width="21.109375" style="4" customWidth="1"/>
    <col min="1294" max="1294" width="9.5546875" style="4" customWidth="1"/>
    <col min="1295" max="1295" width="0.44140625" style="4" customWidth="1"/>
    <col min="1296" max="1302" width="6.44140625" style="4" customWidth="1"/>
    <col min="1303" max="1531" width="11.44140625" style="4"/>
    <col min="1532" max="1532" width="1" style="4" customWidth="1"/>
    <col min="1533" max="1533" width="4.33203125" style="4" customWidth="1"/>
    <col min="1534" max="1534" width="34.6640625" style="4" customWidth="1"/>
    <col min="1535" max="1535" width="0" style="4" hidden="1" customWidth="1"/>
    <col min="1536" max="1536" width="20" style="4" customWidth="1"/>
    <col min="1537" max="1537" width="20.88671875" style="4" customWidth="1"/>
    <col min="1538" max="1538" width="25" style="4" customWidth="1"/>
    <col min="1539" max="1539" width="18.6640625" style="4" customWidth="1"/>
    <col min="1540" max="1540" width="29.6640625" style="4" customWidth="1"/>
    <col min="1541" max="1541" width="13.44140625" style="4" customWidth="1"/>
    <col min="1542" max="1542" width="13.88671875" style="4" customWidth="1"/>
    <col min="1543" max="1547" width="16.5546875" style="4" customWidth="1"/>
    <col min="1548" max="1548" width="20.5546875" style="4" customWidth="1"/>
    <col min="1549" max="1549" width="21.109375" style="4" customWidth="1"/>
    <col min="1550" max="1550" width="9.5546875" style="4" customWidth="1"/>
    <col min="1551" max="1551" width="0.44140625" style="4" customWidth="1"/>
    <col min="1552" max="1558" width="6.44140625" style="4" customWidth="1"/>
    <col min="1559" max="1787" width="11.44140625" style="4"/>
    <col min="1788" max="1788" width="1" style="4" customWidth="1"/>
    <col min="1789" max="1789" width="4.33203125" style="4" customWidth="1"/>
    <col min="1790" max="1790" width="34.6640625" style="4" customWidth="1"/>
    <col min="1791" max="1791" width="0" style="4" hidden="1" customWidth="1"/>
    <col min="1792" max="1792" width="20" style="4" customWidth="1"/>
    <col min="1793" max="1793" width="20.88671875" style="4" customWidth="1"/>
    <col min="1794" max="1794" width="25" style="4" customWidth="1"/>
    <col min="1795" max="1795" width="18.6640625" style="4" customWidth="1"/>
    <col min="1796" max="1796" width="29.6640625" style="4" customWidth="1"/>
    <col min="1797" max="1797" width="13.44140625" style="4" customWidth="1"/>
    <col min="1798" max="1798" width="13.88671875" style="4" customWidth="1"/>
    <col min="1799" max="1803" width="16.5546875" style="4" customWidth="1"/>
    <col min="1804" max="1804" width="20.5546875" style="4" customWidth="1"/>
    <col min="1805" max="1805" width="21.109375" style="4" customWidth="1"/>
    <col min="1806" max="1806" width="9.5546875" style="4" customWidth="1"/>
    <col min="1807" max="1807" width="0.44140625" style="4" customWidth="1"/>
    <col min="1808" max="1814" width="6.44140625" style="4" customWidth="1"/>
    <col min="1815" max="2043" width="11.44140625" style="4"/>
    <col min="2044" max="2044" width="1" style="4" customWidth="1"/>
    <col min="2045" max="2045" width="4.33203125" style="4" customWidth="1"/>
    <col min="2046" max="2046" width="34.6640625" style="4" customWidth="1"/>
    <col min="2047" max="2047" width="0" style="4" hidden="1" customWidth="1"/>
    <col min="2048" max="2048" width="20" style="4" customWidth="1"/>
    <col min="2049" max="2049" width="20.88671875" style="4" customWidth="1"/>
    <col min="2050" max="2050" width="25" style="4" customWidth="1"/>
    <col min="2051" max="2051" width="18.6640625" style="4" customWidth="1"/>
    <col min="2052" max="2052" width="29.6640625" style="4" customWidth="1"/>
    <col min="2053" max="2053" width="13.44140625" style="4" customWidth="1"/>
    <col min="2054" max="2054" width="13.88671875" style="4" customWidth="1"/>
    <col min="2055" max="2059" width="16.5546875" style="4" customWidth="1"/>
    <col min="2060" max="2060" width="20.5546875" style="4" customWidth="1"/>
    <col min="2061" max="2061" width="21.109375" style="4" customWidth="1"/>
    <col min="2062" max="2062" width="9.5546875" style="4" customWidth="1"/>
    <col min="2063" max="2063" width="0.44140625" style="4" customWidth="1"/>
    <col min="2064" max="2070" width="6.44140625" style="4" customWidth="1"/>
    <col min="2071" max="2299" width="11.44140625" style="4"/>
    <col min="2300" max="2300" width="1" style="4" customWidth="1"/>
    <col min="2301" max="2301" width="4.33203125" style="4" customWidth="1"/>
    <col min="2302" max="2302" width="34.6640625" style="4" customWidth="1"/>
    <col min="2303" max="2303" width="0" style="4" hidden="1" customWidth="1"/>
    <col min="2304" max="2304" width="20" style="4" customWidth="1"/>
    <col min="2305" max="2305" width="20.88671875" style="4" customWidth="1"/>
    <col min="2306" max="2306" width="25" style="4" customWidth="1"/>
    <col min="2307" max="2307" width="18.6640625" style="4" customWidth="1"/>
    <col min="2308" max="2308" width="29.6640625" style="4" customWidth="1"/>
    <col min="2309" max="2309" width="13.44140625" style="4" customWidth="1"/>
    <col min="2310" max="2310" width="13.88671875" style="4" customWidth="1"/>
    <col min="2311" max="2315" width="16.5546875" style="4" customWidth="1"/>
    <col min="2316" max="2316" width="20.5546875" style="4" customWidth="1"/>
    <col min="2317" max="2317" width="21.109375" style="4" customWidth="1"/>
    <col min="2318" max="2318" width="9.5546875" style="4" customWidth="1"/>
    <col min="2319" max="2319" width="0.44140625" style="4" customWidth="1"/>
    <col min="2320" max="2326" width="6.44140625" style="4" customWidth="1"/>
    <col min="2327" max="2555" width="11.44140625" style="4"/>
    <col min="2556" max="2556" width="1" style="4" customWidth="1"/>
    <col min="2557" max="2557" width="4.33203125" style="4" customWidth="1"/>
    <col min="2558" max="2558" width="34.6640625" style="4" customWidth="1"/>
    <col min="2559" max="2559" width="0" style="4" hidden="1" customWidth="1"/>
    <col min="2560" max="2560" width="20" style="4" customWidth="1"/>
    <col min="2561" max="2561" width="20.88671875" style="4" customWidth="1"/>
    <col min="2562" max="2562" width="25" style="4" customWidth="1"/>
    <col min="2563" max="2563" width="18.6640625" style="4" customWidth="1"/>
    <col min="2564" max="2564" width="29.6640625" style="4" customWidth="1"/>
    <col min="2565" max="2565" width="13.44140625" style="4" customWidth="1"/>
    <col min="2566" max="2566" width="13.88671875" style="4" customWidth="1"/>
    <col min="2567" max="2571" width="16.5546875" style="4" customWidth="1"/>
    <col min="2572" max="2572" width="20.5546875" style="4" customWidth="1"/>
    <col min="2573" max="2573" width="21.109375" style="4" customWidth="1"/>
    <col min="2574" max="2574" width="9.5546875" style="4" customWidth="1"/>
    <col min="2575" max="2575" width="0.44140625" style="4" customWidth="1"/>
    <col min="2576" max="2582" width="6.44140625" style="4" customWidth="1"/>
    <col min="2583" max="2811" width="11.44140625" style="4"/>
    <col min="2812" max="2812" width="1" style="4" customWidth="1"/>
    <col min="2813" max="2813" width="4.33203125" style="4" customWidth="1"/>
    <col min="2814" max="2814" width="34.6640625" style="4" customWidth="1"/>
    <col min="2815" max="2815" width="0" style="4" hidden="1" customWidth="1"/>
    <col min="2816" max="2816" width="20" style="4" customWidth="1"/>
    <col min="2817" max="2817" width="20.88671875" style="4" customWidth="1"/>
    <col min="2818" max="2818" width="25" style="4" customWidth="1"/>
    <col min="2819" max="2819" width="18.6640625" style="4" customWidth="1"/>
    <col min="2820" max="2820" width="29.6640625" style="4" customWidth="1"/>
    <col min="2821" max="2821" width="13.44140625" style="4" customWidth="1"/>
    <col min="2822" max="2822" width="13.88671875" style="4" customWidth="1"/>
    <col min="2823" max="2827" width="16.5546875" style="4" customWidth="1"/>
    <col min="2828" max="2828" width="20.5546875" style="4" customWidth="1"/>
    <col min="2829" max="2829" width="21.109375" style="4" customWidth="1"/>
    <col min="2830" max="2830" width="9.5546875" style="4" customWidth="1"/>
    <col min="2831" max="2831" width="0.44140625" style="4" customWidth="1"/>
    <col min="2832" max="2838" width="6.44140625" style="4" customWidth="1"/>
    <col min="2839" max="3067" width="11.44140625" style="4"/>
    <col min="3068" max="3068" width="1" style="4" customWidth="1"/>
    <col min="3069" max="3069" width="4.33203125" style="4" customWidth="1"/>
    <col min="3070" max="3070" width="34.6640625" style="4" customWidth="1"/>
    <col min="3071" max="3071" width="0" style="4" hidden="1" customWidth="1"/>
    <col min="3072" max="3072" width="20" style="4" customWidth="1"/>
    <col min="3073" max="3073" width="20.88671875" style="4" customWidth="1"/>
    <col min="3074" max="3074" width="25" style="4" customWidth="1"/>
    <col min="3075" max="3075" width="18.6640625" style="4" customWidth="1"/>
    <col min="3076" max="3076" width="29.6640625" style="4" customWidth="1"/>
    <col min="3077" max="3077" width="13.44140625" style="4" customWidth="1"/>
    <col min="3078" max="3078" width="13.88671875" style="4" customWidth="1"/>
    <col min="3079" max="3083" width="16.5546875" style="4" customWidth="1"/>
    <col min="3084" max="3084" width="20.5546875" style="4" customWidth="1"/>
    <col min="3085" max="3085" width="21.109375" style="4" customWidth="1"/>
    <col min="3086" max="3086" width="9.5546875" style="4" customWidth="1"/>
    <col min="3087" max="3087" width="0.44140625" style="4" customWidth="1"/>
    <col min="3088" max="3094" width="6.44140625" style="4" customWidth="1"/>
    <col min="3095" max="3323" width="11.44140625" style="4"/>
    <col min="3324" max="3324" width="1" style="4" customWidth="1"/>
    <col min="3325" max="3325" width="4.33203125" style="4" customWidth="1"/>
    <col min="3326" max="3326" width="34.6640625" style="4" customWidth="1"/>
    <col min="3327" max="3327" width="0" style="4" hidden="1" customWidth="1"/>
    <col min="3328" max="3328" width="20" style="4" customWidth="1"/>
    <col min="3329" max="3329" width="20.88671875" style="4" customWidth="1"/>
    <col min="3330" max="3330" width="25" style="4" customWidth="1"/>
    <col min="3331" max="3331" width="18.6640625" style="4" customWidth="1"/>
    <col min="3332" max="3332" width="29.6640625" style="4" customWidth="1"/>
    <col min="3333" max="3333" width="13.44140625" style="4" customWidth="1"/>
    <col min="3334" max="3334" width="13.88671875" style="4" customWidth="1"/>
    <col min="3335" max="3339" width="16.5546875" style="4" customWidth="1"/>
    <col min="3340" max="3340" width="20.5546875" style="4" customWidth="1"/>
    <col min="3341" max="3341" width="21.109375" style="4" customWidth="1"/>
    <col min="3342" max="3342" width="9.5546875" style="4" customWidth="1"/>
    <col min="3343" max="3343" width="0.44140625" style="4" customWidth="1"/>
    <col min="3344" max="3350" width="6.44140625" style="4" customWidth="1"/>
    <col min="3351" max="3579" width="11.44140625" style="4"/>
    <col min="3580" max="3580" width="1" style="4" customWidth="1"/>
    <col min="3581" max="3581" width="4.33203125" style="4" customWidth="1"/>
    <col min="3582" max="3582" width="34.6640625" style="4" customWidth="1"/>
    <col min="3583" max="3583" width="0" style="4" hidden="1" customWidth="1"/>
    <col min="3584" max="3584" width="20" style="4" customWidth="1"/>
    <col min="3585" max="3585" width="20.88671875" style="4" customWidth="1"/>
    <col min="3586" max="3586" width="25" style="4" customWidth="1"/>
    <col min="3587" max="3587" width="18.6640625" style="4" customWidth="1"/>
    <col min="3588" max="3588" width="29.6640625" style="4" customWidth="1"/>
    <col min="3589" max="3589" width="13.44140625" style="4" customWidth="1"/>
    <col min="3590" max="3590" width="13.88671875" style="4" customWidth="1"/>
    <col min="3591" max="3595" width="16.5546875" style="4" customWidth="1"/>
    <col min="3596" max="3596" width="20.5546875" style="4" customWidth="1"/>
    <col min="3597" max="3597" width="21.109375" style="4" customWidth="1"/>
    <col min="3598" max="3598" width="9.5546875" style="4" customWidth="1"/>
    <col min="3599" max="3599" width="0.44140625" style="4" customWidth="1"/>
    <col min="3600" max="3606" width="6.44140625" style="4" customWidth="1"/>
    <col min="3607" max="3835" width="11.44140625" style="4"/>
    <col min="3836" max="3836" width="1" style="4" customWidth="1"/>
    <col min="3837" max="3837" width="4.33203125" style="4" customWidth="1"/>
    <col min="3838" max="3838" width="34.6640625" style="4" customWidth="1"/>
    <col min="3839" max="3839" width="0" style="4" hidden="1" customWidth="1"/>
    <col min="3840" max="3840" width="20" style="4" customWidth="1"/>
    <col min="3841" max="3841" width="20.88671875" style="4" customWidth="1"/>
    <col min="3842" max="3842" width="25" style="4" customWidth="1"/>
    <col min="3843" max="3843" width="18.6640625" style="4" customWidth="1"/>
    <col min="3844" max="3844" width="29.6640625" style="4" customWidth="1"/>
    <col min="3845" max="3845" width="13.44140625" style="4" customWidth="1"/>
    <col min="3846" max="3846" width="13.88671875" style="4" customWidth="1"/>
    <col min="3847" max="3851" width="16.5546875" style="4" customWidth="1"/>
    <col min="3852" max="3852" width="20.5546875" style="4" customWidth="1"/>
    <col min="3853" max="3853" width="21.109375" style="4" customWidth="1"/>
    <col min="3854" max="3854" width="9.5546875" style="4" customWidth="1"/>
    <col min="3855" max="3855" width="0.44140625" style="4" customWidth="1"/>
    <col min="3856" max="3862" width="6.44140625" style="4" customWidth="1"/>
    <col min="3863" max="4091" width="11.44140625" style="4"/>
    <col min="4092" max="4092" width="1" style="4" customWidth="1"/>
    <col min="4093" max="4093" width="4.33203125" style="4" customWidth="1"/>
    <col min="4094" max="4094" width="34.6640625" style="4" customWidth="1"/>
    <col min="4095" max="4095" width="0" style="4" hidden="1" customWidth="1"/>
    <col min="4096" max="4096" width="20" style="4" customWidth="1"/>
    <col min="4097" max="4097" width="20.88671875" style="4" customWidth="1"/>
    <col min="4098" max="4098" width="25" style="4" customWidth="1"/>
    <col min="4099" max="4099" width="18.6640625" style="4" customWidth="1"/>
    <col min="4100" max="4100" width="29.6640625" style="4" customWidth="1"/>
    <col min="4101" max="4101" width="13.44140625" style="4" customWidth="1"/>
    <col min="4102" max="4102" width="13.88671875" style="4" customWidth="1"/>
    <col min="4103" max="4107" width="16.5546875" style="4" customWidth="1"/>
    <col min="4108" max="4108" width="20.5546875" style="4" customWidth="1"/>
    <col min="4109" max="4109" width="21.109375" style="4" customWidth="1"/>
    <col min="4110" max="4110" width="9.5546875" style="4" customWidth="1"/>
    <col min="4111" max="4111" width="0.44140625" style="4" customWidth="1"/>
    <col min="4112" max="4118" width="6.44140625" style="4" customWidth="1"/>
    <col min="4119" max="4347" width="11.44140625" style="4"/>
    <col min="4348" max="4348" width="1" style="4" customWidth="1"/>
    <col min="4349" max="4349" width="4.33203125" style="4" customWidth="1"/>
    <col min="4350" max="4350" width="34.6640625" style="4" customWidth="1"/>
    <col min="4351" max="4351" width="0" style="4" hidden="1" customWidth="1"/>
    <col min="4352" max="4352" width="20" style="4" customWidth="1"/>
    <col min="4353" max="4353" width="20.88671875" style="4" customWidth="1"/>
    <col min="4354" max="4354" width="25" style="4" customWidth="1"/>
    <col min="4355" max="4355" width="18.6640625" style="4" customWidth="1"/>
    <col min="4356" max="4356" width="29.6640625" style="4" customWidth="1"/>
    <col min="4357" max="4357" width="13.44140625" style="4" customWidth="1"/>
    <col min="4358" max="4358" width="13.88671875" style="4" customWidth="1"/>
    <col min="4359" max="4363" width="16.5546875" style="4" customWidth="1"/>
    <col min="4364" max="4364" width="20.5546875" style="4" customWidth="1"/>
    <col min="4365" max="4365" width="21.109375" style="4" customWidth="1"/>
    <col min="4366" max="4366" width="9.5546875" style="4" customWidth="1"/>
    <col min="4367" max="4367" width="0.44140625" style="4" customWidth="1"/>
    <col min="4368" max="4374" width="6.44140625" style="4" customWidth="1"/>
    <col min="4375" max="4603" width="11.44140625" style="4"/>
    <col min="4604" max="4604" width="1" style="4" customWidth="1"/>
    <col min="4605" max="4605" width="4.33203125" style="4" customWidth="1"/>
    <col min="4606" max="4606" width="34.6640625" style="4" customWidth="1"/>
    <col min="4607" max="4607" width="0" style="4" hidden="1" customWidth="1"/>
    <col min="4608" max="4608" width="20" style="4" customWidth="1"/>
    <col min="4609" max="4609" width="20.88671875" style="4" customWidth="1"/>
    <col min="4610" max="4610" width="25" style="4" customWidth="1"/>
    <col min="4611" max="4611" width="18.6640625" style="4" customWidth="1"/>
    <col min="4612" max="4612" width="29.6640625" style="4" customWidth="1"/>
    <col min="4613" max="4613" width="13.44140625" style="4" customWidth="1"/>
    <col min="4614" max="4614" width="13.88671875" style="4" customWidth="1"/>
    <col min="4615" max="4619" width="16.5546875" style="4" customWidth="1"/>
    <col min="4620" max="4620" width="20.5546875" style="4" customWidth="1"/>
    <col min="4621" max="4621" width="21.109375" style="4" customWidth="1"/>
    <col min="4622" max="4622" width="9.5546875" style="4" customWidth="1"/>
    <col min="4623" max="4623" width="0.44140625" style="4" customWidth="1"/>
    <col min="4624" max="4630" width="6.44140625" style="4" customWidth="1"/>
    <col min="4631" max="4859" width="11.44140625" style="4"/>
    <col min="4860" max="4860" width="1" style="4" customWidth="1"/>
    <col min="4861" max="4861" width="4.33203125" style="4" customWidth="1"/>
    <col min="4862" max="4862" width="34.6640625" style="4" customWidth="1"/>
    <col min="4863" max="4863" width="0" style="4" hidden="1" customWidth="1"/>
    <col min="4864" max="4864" width="20" style="4" customWidth="1"/>
    <col min="4865" max="4865" width="20.88671875" style="4" customWidth="1"/>
    <col min="4866" max="4866" width="25" style="4" customWidth="1"/>
    <col min="4867" max="4867" width="18.6640625" style="4" customWidth="1"/>
    <col min="4868" max="4868" width="29.6640625" style="4" customWidth="1"/>
    <col min="4869" max="4869" width="13.44140625" style="4" customWidth="1"/>
    <col min="4870" max="4870" width="13.88671875" style="4" customWidth="1"/>
    <col min="4871" max="4875" width="16.5546875" style="4" customWidth="1"/>
    <col min="4876" max="4876" width="20.5546875" style="4" customWidth="1"/>
    <col min="4877" max="4877" width="21.109375" style="4" customWidth="1"/>
    <col min="4878" max="4878" width="9.5546875" style="4" customWidth="1"/>
    <col min="4879" max="4879" width="0.44140625" style="4" customWidth="1"/>
    <col min="4880" max="4886" width="6.44140625" style="4" customWidth="1"/>
    <col min="4887" max="5115" width="11.44140625" style="4"/>
    <col min="5116" max="5116" width="1" style="4" customWidth="1"/>
    <col min="5117" max="5117" width="4.33203125" style="4" customWidth="1"/>
    <col min="5118" max="5118" width="34.6640625" style="4" customWidth="1"/>
    <col min="5119" max="5119" width="0" style="4" hidden="1" customWidth="1"/>
    <col min="5120" max="5120" width="20" style="4" customWidth="1"/>
    <col min="5121" max="5121" width="20.88671875" style="4" customWidth="1"/>
    <col min="5122" max="5122" width="25" style="4" customWidth="1"/>
    <col min="5123" max="5123" width="18.6640625" style="4" customWidth="1"/>
    <col min="5124" max="5124" width="29.6640625" style="4" customWidth="1"/>
    <col min="5125" max="5125" width="13.44140625" style="4" customWidth="1"/>
    <col min="5126" max="5126" width="13.88671875" style="4" customWidth="1"/>
    <col min="5127" max="5131" width="16.5546875" style="4" customWidth="1"/>
    <col min="5132" max="5132" width="20.5546875" style="4" customWidth="1"/>
    <col min="5133" max="5133" width="21.109375" style="4" customWidth="1"/>
    <col min="5134" max="5134" width="9.5546875" style="4" customWidth="1"/>
    <col min="5135" max="5135" width="0.44140625" style="4" customWidth="1"/>
    <col min="5136" max="5142" width="6.44140625" style="4" customWidth="1"/>
    <col min="5143" max="5371" width="11.44140625" style="4"/>
    <col min="5372" max="5372" width="1" style="4" customWidth="1"/>
    <col min="5373" max="5373" width="4.33203125" style="4" customWidth="1"/>
    <col min="5374" max="5374" width="34.6640625" style="4" customWidth="1"/>
    <col min="5375" max="5375" width="0" style="4" hidden="1" customWidth="1"/>
    <col min="5376" max="5376" width="20" style="4" customWidth="1"/>
    <col min="5377" max="5377" width="20.88671875" style="4" customWidth="1"/>
    <col min="5378" max="5378" width="25" style="4" customWidth="1"/>
    <col min="5379" max="5379" width="18.6640625" style="4" customWidth="1"/>
    <col min="5380" max="5380" width="29.6640625" style="4" customWidth="1"/>
    <col min="5381" max="5381" width="13.44140625" style="4" customWidth="1"/>
    <col min="5382" max="5382" width="13.88671875" style="4" customWidth="1"/>
    <col min="5383" max="5387" width="16.5546875" style="4" customWidth="1"/>
    <col min="5388" max="5388" width="20.5546875" style="4" customWidth="1"/>
    <col min="5389" max="5389" width="21.109375" style="4" customWidth="1"/>
    <col min="5390" max="5390" width="9.5546875" style="4" customWidth="1"/>
    <col min="5391" max="5391" width="0.44140625" style="4" customWidth="1"/>
    <col min="5392" max="5398" width="6.44140625" style="4" customWidth="1"/>
    <col min="5399" max="5627" width="11.44140625" style="4"/>
    <col min="5628" max="5628" width="1" style="4" customWidth="1"/>
    <col min="5629" max="5629" width="4.33203125" style="4" customWidth="1"/>
    <col min="5630" max="5630" width="34.6640625" style="4" customWidth="1"/>
    <col min="5631" max="5631" width="0" style="4" hidden="1" customWidth="1"/>
    <col min="5632" max="5632" width="20" style="4" customWidth="1"/>
    <col min="5633" max="5633" width="20.88671875" style="4" customWidth="1"/>
    <col min="5634" max="5634" width="25" style="4" customWidth="1"/>
    <col min="5635" max="5635" width="18.6640625" style="4" customWidth="1"/>
    <col min="5636" max="5636" width="29.6640625" style="4" customWidth="1"/>
    <col min="5637" max="5637" width="13.44140625" style="4" customWidth="1"/>
    <col min="5638" max="5638" width="13.88671875" style="4" customWidth="1"/>
    <col min="5639" max="5643" width="16.5546875" style="4" customWidth="1"/>
    <col min="5644" max="5644" width="20.5546875" style="4" customWidth="1"/>
    <col min="5645" max="5645" width="21.109375" style="4" customWidth="1"/>
    <col min="5646" max="5646" width="9.5546875" style="4" customWidth="1"/>
    <col min="5647" max="5647" width="0.44140625" style="4" customWidth="1"/>
    <col min="5648" max="5654" width="6.44140625" style="4" customWidth="1"/>
    <col min="5655" max="5883" width="11.44140625" style="4"/>
    <col min="5884" max="5884" width="1" style="4" customWidth="1"/>
    <col min="5885" max="5885" width="4.33203125" style="4" customWidth="1"/>
    <col min="5886" max="5886" width="34.6640625" style="4" customWidth="1"/>
    <col min="5887" max="5887" width="0" style="4" hidden="1" customWidth="1"/>
    <col min="5888" max="5888" width="20" style="4" customWidth="1"/>
    <col min="5889" max="5889" width="20.88671875" style="4" customWidth="1"/>
    <col min="5890" max="5890" width="25" style="4" customWidth="1"/>
    <col min="5891" max="5891" width="18.6640625" style="4" customWidth="1"/>
    <col min="5892" max="5892" width="29.6640625" style="4" customWidth="1"/>
    <col min="5893" max="5893" width="13.44140625" style="4" customWidth="1"/>
    <col min="5894" max="5894" width="13.88671875" style="4" customWidth="1"/>
    <col min="5895" max="5899" width="16.5546875" style="4" customWidth="1"/>
    <col min="5900" max="5900" width="20.5546875" style="4" customWidth="1"/>
    <col min="5901" max="5901" width="21.109375" style="4" customWidth="1"/>
    <col min="5902" max="5902" width="9.5546875" style="4" customWidth="1"/>
    <col min="5903" max="5903" width="0.44140625" style="4" customWidth="1"/>
    <col min="5904" max="5910" width="6.44140625" style="4" customWidth="1"/>
    <col min="5911" max="6139" width="11.44140625" style="4"/>
    <col min="6140" max="6140" width="1" style="4" customWidth="1"/>
    <col min="6141" max="6141" width="4.33203125" style="4" customWidth="1"/>
    <col min="6142" max="6142" width="34.6640625" style="4" customWidth="1"/>
    <col min="6143" max="6143" width="0" style="4" hidden="1" customWidth="1"/>
    <col min="6144" max="6144" width="20" style="4" customWidth="1"/>
    <col min="6145" max="6145" width="20.88671875" style="4" customWidth="1"/>
    <col min="6146" max="6146" width="25" style="4" customWidth="1"/>
    <col min="6147" max="6147" width="18.6640625" style="4" customWidth="1"/>
    <col min="6148" max="6148" width="29.6640625" style="4" customWidth="1"/>
    <col min="6149" max="6149" width="13.44140625" style="4" customWidth="1"/>
    <col min="6150" max="6150" width="13.88671875" style="4" customWidth="1"/>
    <col min="6151" max="6155" width="16.5546875" style="4" customWidth="1"/>
    <col min="6156" max="6156" width="20.5546875" style="4" customWidth="1"/>
    <col min="6157" max="6157" width="21.109375" style="4" customWidth="1"/>
    <col min="6158" max="6158" width="9.5546875" style="4" customWidth="1"/>
    <col min="6159" max="6159" width="0.44140625" style="4" customWidth="1"/>
    <col min="6160" max="6166" width="6.44140625" style="4" customWidth="1"/>
    <col min="6167" max="6395" width="11.44140625" style="4"/>
    <col min="6396" max="6396" width="1" style="4" customWidth="1"/>
    <col min="6397" max="6397" width="4.33203125" style="4" customWidth="1"/>
    <col min="6398" max="6398" width="34.6640625" style="4" customWidth="1"/>
    <col min="6399" max="6399" width="0" style="4" hidden="1" customWidth="1"/>
    <col min="6400" max="6400" width="20" style="4" customWidth="1"/>
    <col min="6401" max="6401" width="20.88671875" style="4" customWidth="1"/>
    <col min="6402" max="6402" width="25" style="4" customWidth="1"/>
    <col min="6403" max="6403" width="18.6640625" style="4" customWidth="1"/>
    <col min="6404" max="6404" width="29.6640625" style="4" customWidth="1"/>
    <col min="6405" max="6405" width="13.44140625" style="4" customWidth="1"/>
    <col min="6406" max="6406" width="13.88671875" style="4" customWidth="1"/>
    <col min="6407" max="6411" width="16.5546875" style="4" customWidth="1"/>
    <col min="6412" max="6412" width="20.5546875" style="4" customWidth="1"/>
    <col min="6413" max="6413" width="21.109375" style="4" customWidth="1"/>
    <col min="6414" max="6414" width="9.5546875" style="4" customWidth="1"/>
    <col min="6415" max="6415" width="0.44140625" style="4" customWidth="1"/>
    <col min="6416" max="6422" width="6.44140625" style="4" customWidth="1"/>
    <col min="6423" max="6651" width="11.44140625" style="4"/>
    <col min="6652" max="6652" width="1" style="4" customWidth="1"/>
    <col min="6653" max="6653" width="4.33203125" style="4" customWidth="1"/>
    <col min="6654" max="6654" width="34.6640625" style="4" customWidth="1"/>
    <col min="6655" max="6655" width="0" style="4" hidden="1" customWidth="1"/>
    <col min="6656" max="6656" width="20" style="4" customWidth="1"/>
    <col min="6657" max="6657" width="20.88671875" style="4" customWidth="1"/>
    <col min="6658" max="6658" width="25" style="4" customWidth="1"/>
    <col min="6659" max="6659" width="18.6640625" style="4" customWidth="1"/>
    <col min="6660" max="6660" width="29.6640625" style="4" customWidth="1"/>
    <col min="6661" max="6661" width="13.44140625" style="4" customWidth="1"/>
    <col min="6662" max="6662" width="13.88671875" style="4" customWidth="1"/>
    <col min="6663" max="6667" width="16.5546875" style="4" customWidth="1"/>
    <col min="6668" max="6668" width="20.5546875" style="4" customWidth="1"/>
    <col min="6669" max="6669" width="21.109375" style="4" customWidth="1"/>
    <col min="6670" max="6670" width="9.5546875" style="4" customWidth="1"/>
    <col min="6671" max="6671" width="0.44140625" style="4" customWidth="1"/>
    <col min="6672" max="6678" width="6.44140625" style="4" customWidth="1"/>
    <col min="6679" max="6907" width="11.44140625" style="4"/>
    <col min="6908" max="6908" width="1" style="4" customWidth="1"/>
    <col min="6909" max="6909" width="4.33203125" style="4" customWidth="1"/>
    <col min="6910" max="6910" width="34.6640625" style="4" customWidth="1"/>
    <col min="6911" max="6911" width="0" style="4" hidden="1" customWidth="1"/>
    <col min="6912" max="6912" width="20" style="4" customWidth="1"/>
    <col min="6913" max="6913" width="20.88671875" style="4" customWidth="1"/>
    <col min="6914" max="6914" width="25" style="4" customWidth="1"/>
    <col min="6915" max="6915" width="18.6640625" style="4" customWidth="1"/>
    <col min="6916" max="6916" width="29.6640625" style="4" customWidth="1"/>
    <col min="6917" max="6917" width="13.44140625" style="4" customWidth="1"/>
    <col min="6918" max="6918" width="13.88671875" style="4" customWidth="1"/>
    <col min="6919" max="6923" width="16.5546875" style="4" customWidth="1"/>
    <col min="6924" max="6924" width="20.5546875" style="4" customWidth="1"/>
    <col min="6925" max="6925" width="21.109375" style="4" customWidth="1"/>
    <col min="6926" max="6926" width="9.5546875" style="4" customWidth="1"/>
    <col min="6927" max="6927" width="0.44140625" style="4" customWidth="1"/>
    <col min="6928" max="6934" width="6.44140625" style="4" customWidth="1"/>
    <col min="6935" max="7163" width="11.44140625" style="4"/>
    <col min="7164" max="7164" width="1" style="4" customWidth="1"/>
    <col min="7165" max="7165" width="4.33203125" style="4" customWidth="1"/>
    <col min="7166" max="7166" width="34.6640625" style="4" customWidth="1"/>
    <col min="7167" max="7167" width="0" style="4" hidden="1" customWidth="1"/>
    <col min="7168" max="7168" width="20" style="4" customWidth="1"/>
    <col min="7169" max="7169" width="20.88671875" style="4" customWidth="1"/>
    <col min="7170" max="7170" width="25" style="4" customWidth="1"/>
    <col min="7171" max="7171" width="18.6640625" style="4" customWidth="1"/>
    <col min="7172" max="7172" width="29.6640625" style="4" customWidth="1"/>
    <col min="7173" max="7173" width="13.44140625" style="4" customWidth="1"/>
    <col min="7174" max="7174" width="13.88671875" style="4" customWidth="1"/>
    <col min="7175" max="7179" width="16.5546875" style="4" customWidth="1"/>
    <col min="7180" max="7180" width="20.5546875" style="4" customWidth="1"/>
    <col min="7181" max="7181" width="21.109375" style="4" customWidth="1"/>
    <col min="7182" max="7182" width="9.5546875" style="4" customWidth="1"/>
    <col min="7183" max="7183" width="0.44140625" style="4" customWidth="1"/>
    <col min="7184" max="7190" width="6.44140625" style="4" customWidth="1"/>
    <col min="7191" max="7419" width="11.44140625" style="4"/>
    <col min="7420" max="7420" width="1" style="4" customWidth="1"/>
    <col min="7421" max="7421" width="4.33203125" style="4" customWidth="1"/>
    <col min="7422" max="7422" width="34.6640625" style="4" customWidth="1"/>
    <col min="7423" max="7423" width="0" style="4" hidden="1" customWidth="1"/>
    <col min="7424" max="7424" width="20" style="4" customWidth="1"/>
    <col min="7425" max="7425" width="20.88671875" style="4" customWidth="1"/>
    <col min="7426" max="7426" width="25" style="4" customWidth="1"/>
    <col min="7427" max="7427" width="18.6640625" style="4" customWidth="1"/>
    <col min="7428" max="7428" width="29.6640625" style="4" customWidth="1"/>
    <col min="7429" max="7429" width="13.44140625" style="4" customWidth="1"/>
    <col min="7430" max="7430" width="13.88671875" style="4" customWidth="1"/>
    <col min="7431" max="7435" width="16.5546875" style="4" customWidth="1"/>
    <col min="7436" max="7436" width="20.5546875" style="4" customWidth="1"/>
    <col min="7437" max="7437" width="21.109375" style="4" customWidth="1"/>
    <col min="7438" max="7438" width="9.5546875" style="4" customWidth="1"/>
    <col min="7439" max="7439" width="0.44140625" style="4" customWidth="1"/>
    <col min="7440" max="7446" width="6.44140625" style="4" customWidth="1"/>
    <col min="7447" max="7675" width="11.44140625" style="4"/>
    <col min="7676" max="7676" width="1" style="4" customWidth="1"/>
    <col min="7677" max="7677" width="4.33203125" style="4" customWidth="1"/>
    <col min="7678" max="7678" width="34.6640625" style="4" customWidth="1"/>
    <col min="7679" max="7679" width="0" style="4" hidden="1" customWidth="1"/>
    <col min="7680" max="7680" width="20" style="4" customWidth="1"/>
    <col min="7681" max="7681" width="20.88671875" style="4" customWidth="1"/>
    <col min="7682" max="7682" width="25" style="4" customWidth="1"/>
    <col min="7683" max="7683" width="18.6640625" style="4" customWidth="1"/>
    <col min="7684" max="7684" width="29.6640625" style="4" customWidth="1"/>
    <col min="7685" max="7685" width="13.44140625" style="4" customWidth="1"/>
    <col min="7686" max="7686" width="13.88671875" style="4" customWidth="1"/>
    <col min="7687" max="7691" width="16.5546875" style="4" customWidth="1"/>
    <col min="7692" max="7692" width="20.5546875" style="4" customWidth="1"/>
    <col min="7693" max="7693" width="21.109375" style="4" customWidth="1"/>
    <col min="7694" max="7694" width="9.5546875" style="4" customWidth="1"/>
    <col min="7695" max="7695" width="0.44140625" style="4" customWidth="1"/>
    <col min="7696" max="7702" width="6.44140625" style="4" customWidth="1"/>
    <col min="7703" max="7931" width="11.44140625" style="4"/>
    <col min="7932" max="7932" width="1" style="4" customWidth="1"/>
    <col min="7933" max="7933" width="4.33203125" style="4" customWidth="1"/>
    <col min="7934" max="7934" width="34.6640625" style="4" customWidth="1"/>
    <col min="7935" max="7935" width="0" style="4" hidden="1" customWidth="1"/>
    <col min="7936" max="7936" width="20" style="4" customWidth="1"/>
    <col min="7937" max="7937" width="20.88671875" style="4" customWidth="1"/>
    <col min="7938" max="7938" width="25" style="4" customWidth="1"/>
    <col min="7939" max="7939" width="18.6640625" style="4" customWidth="1"/>
    <col min="7940" max="7940" width="29.6640625" style="4" customWidth="1"/>
    <col min="7941" max="7941" width="13.44140625" style="4" customWidth="1"/>
    <col min="7942" max="7942" width="13.88671875" style="4" customWidth="1"/>
    <col min="7943" max="7947" width="16.5546875" style="4" customWidth="1"/>
    <col min="7948" max="7948" width="20.5546875" style="4" customWidth="1"/>
    <col min="7949" max="7949" width="21.109375" style="4" customWidth="1"/>
    <col min="7950" max="7950" width="9.5546875" style="4" customWidth="1"/>
    <col min="7951" max="7951" width="0.44140625" style="4" customWidth="1"/>
    <col min="7952" max="7958" width="6.44140625" style="4" customWidth="1"/>
    <col min="7959" max="8187" width="11.44140625" style="4"/>
    <col min="8188" max="8188" width="1" style="4" customWidth="1"/>
    <col min="8189" max="8189" width="4.33203125" style="4" customWidth="1"/>
    <col min="8190" max="8190" width="34.6640625" style="4" customWidth="1"/>
    <col min="8191" max="8191" width="0" style="4" hidden="1" customWidth="1"/>
    <col min="8192" max="8192" width="20" style="4" customWidth="1"/>
    <col min="8193" max="8193" width="20.88671875" style="4" customWidth="1"/>
    <col min="8194" max="8194" width="25" style="4" customWidth="1"/>
    <col min="8195" max="8195" width="18.6640625" style="4" customWidth="1"/>
    <col min="8196" max="8196" width="29.6640625" style="4" customWidth="1"/>
    <col min="8197" max="8197" width="13.44140625" style="4" customWidth="1"/>
    <col min="8198" max="8198" width="13.88671875" style="4" customWidth="1"/>
    <col min="8199" max="8203" width="16.5546875" style="4" customWidth="1"/>
    <col min="8204" max="8204" width="20.5546875" style="4" customWidth="1"/>
    <col min="8205" max="8205" width="21.109375" style="4" customWidth="1"/>
    <col min="8206" max="8206" width="9.5546875" style="4" customWidth="1"/>
    <col min="8207" max="8207" width="0.44140625" style="4" customWidth="1"/>
    <col min="8208" max="8214" width="6.44140625" style="4" customWidth="1"/>
    <col min="8215" max="8443" width="11.44140625" style="4"/>
    <col min="8444" max="8444" width="1" style="4" customWidth="1"/>
    <col min="8445" max="8445" width="4.33203125" style="4" customWidth="1"/>
    <col min="8446" max="8446" width="34.6640625" style="4" customWidth="1"/>
    <col min="8447" max="8447" width="0" style="4" hidden="1" customWidth="1"/>
    <col min="8448" max="8448" width="20" style="4" customWidth="1"/>
    <col min="8449" max="8449" width="20.88671875" style="4" customWidth="1"/>
    <col min="8450" max="8450" width="25" style="4" customWidth="1"/>
    <col min="8451" max="8451" width="18.6640625" style="4" customWidth="1"/>
    <col min="8452" max="8452" width="29.6640625" style="4" customWidth="1"/>
    <col min="8453" max="8453" width="13.44140625" style="4" customWidth="1"/>
    <col min="8454" max="8454" width="13.88671875" style="4" customWidth="1"/>
    <col min="8455" max="8459" width="16.5546875" style="4" customWidth="1"/>
    <col min="8460" max="8460" width="20.5546875" style="4" customWidth="1"/>
    <col min="8461" max="8461" width="21.109375" style="4" customWidth="1"/>
    <col min="8462" max="8462" width="9.5546875" style="4" customWidth="1"/>
    <col min="8463" max="8463" width="0.44140625" style="4" customWidth="1"/>
    <col min="8464" max="8470" width="6.44140625" style="4" customWidth="1"/>
    <col min="8471" max="8699" width="11.44140625" style="4"/>
    <col min="8700" max="8700" width="1" style="4" customWidth="1"/>
    <col min="8701" max="8701" width="4.33203125" style="4" customWidth="1"/>
    <col min="8702" max="8702" width="34.6640625" style="4" customWidth="1"/>
    <col min="8703" max="8703" width="0" style="4" hidden="1" customWidth="1"/>
    <col min="8704" max="8704" width="20" style="4" customWidth="1"/>
    <col min="8705" max="8705" width="20.88671875" style="4" customWidth="1"/>
    <col min="8706" max="8706" width="25" style="4" customWidth="1"/>
    <col min="8707" max="8707" width="18.6640625" style="4" customWidth="1"/>
    <col min="8708" max="8708" width="29.6640625" style="4" customWidth="1"/>
    <col min="8709" max="8709" width="13.44140625" style="4" customWidth="1"/>
    <col min="8710" max="8710" width="13.88671875" style="4" customWidth="1"/>
    <col min="8711" max="8715" width="16.5546875" style="4" customWidth="1"/>
    <col min="8716" max="8716" width="20.5546875" style="4" customWidth="1"/>
    <col min="8717" max="8717" width="21.109375" style="4" customWidth="1"/>
    <col min="8718" max="8718" width="9.5546875" style="4" customWidth="1"/>
    <col min="8719" max="8719" width="0.44140625" style="4" customWidth="1"/>
    <col min="8720" max="8726" width="6.44140625" style="4" customWidth="1"/>
    <col min="8727" max="8955" width="11.44140625" style="4"/>
    <col min="8956" max="8956" width="1" style="4" customWidth="1"/>
    <col min="8957" max="8957" width="4.33203125" style="4" customWidth="1"/>
    <col min="8958" max="8958" width="34.6640625" style="4" customWidth="1"/>
    <col min="8959" max="8959" width="0" style="4" hidden="1" customWidth="1"/>
    <col min="8960" max="8960" width="20" style="4" customWidth="1"/>
    <col min="8961" max="8961" width="20.88671875" style="4" customWidth="1"/>
    <col min="8962" max="8962" width="25" style="4" customWidth="1"/>
    <col min="8963" max="8963" width="18.6640625" style="4" customWidth="1"/>
    <col min="8964" max="8964" width="29.6640625" style="4" customWidth="1"/>
    <col min="8965" max="8965" width="13.44140625" style="4" customWidth="1"/>
    <col min="8966" max="8966" width="13.88671875" style="4" customWidth="1"/>
    <col min="8967" max="8971" width="16.5546875" style="4" customWidth="1"/>
    <col min="8972" max="8972" width="20.5546875" style="4" customWidth="1"/>
    <col min="8973" max="8973" width="21.109375" style="4" customWidth="1"/>
    <col min="8974" max="8974" width="9.5546875" style="4" customWidth="1"/>
    <col min="8975" max="8975" width="0.44140625" style="4" customWidth="1"/>
    <col min="8976" max="8982" width="6.44140625" style="4" customWidth="1"/>
    <col min="8983" max="9211" width="11.44140625" style="4"/>
    <col min="9212" max="9212" width="1" style="4" customWidth="1"/>
    <col min="9213" max="9213" width="4.33203125" style="4" customWidth="1"/>
    <col min="9214" max="9214" width="34.6640625" style="4" customWidth="1"/>
    <col min="9215" max="9215" width="0" style="4" hidden="1" customWidth="1"/>
    <col min="9216" max="9216" width="20" style="4" customWidth="1"/>
    <col min="9217" max="9217" width="20.88671875" style="4" customWidth="1"/>
    <col min="9218" max="9218" width="25" style="4" customWidth="1"/>
    <col min="9219" max="9219" width="18.6640625" style="4" customWidth="1"/>
    <col min="9220" max="9220" width="29.6640625" style="4" customWidth="1"/>
    <col min="9221" max="9221" width="13.44140625" style="4" customWidth="1"/>
    <col min="9222" max="9222" width="13.88671875" style="4" customWidth="1"/>
    <col min="9223" max="9227" width="16.5546875" style="4" customWidth="1"/>
    <col min="9228" max="9228" width="20.5546875" style="4" customWidth="1"/>
    <col min="9229" max="9229" width="21.109375" style="4" customWidth="1"/>
    <col min="9230" max="9230" width="9.5546875" style="4" customWidth="1"/>
    <col min="9231" max="9231" width="0.44140625" style="4" customWidth="1"/>
    <col min="9232" max="9238" width="6.44140625" style="4" customWidth="1"/>
    <col min="9239" max="9467" width="11.44140625" style="4"/>
    <col min="9468" max="9468" width="1" style="4" customWidth="1"/>
    <col min="9469" max="9469" width="4.33203125" style="4" customWidth="1"/>
    <col min="9470" max="9470" width="34.6640625" style="4" customWidth="1"/>
    <col min="9471" max="9471" width="0" style="4" hidden="1" customWidth="1"/>
    <col min="9472" max="9472" width="20" style="4" customWidth="1"/>
    <col min="9473" max="9473" width="20.88671875" style="4" customWidth="1"/>
    <col min="9474" max="9474" width="25" style="4" customWidth="1"/>
    <col min="9475" max="9475" width="18.6640625" style="4" customWidth="1"/>
    <col min="9476" max="9476" width="29.6640625" style="4" customWidth="1"/>
    <col min="9477" max="9477" width="13.44140625" style="4" customWidth="1"/>
    <col min="9478" max="9478" width="13.88671875" style="4" customWidth="1"/>
    <col min="9479" max="9483" width="16.5546875" style="4" customWidth="1"/>
    <col min="9484" max="9484" width="20.5546875" style="4" customWidth="1"/>
    <col min="9485" max="9485" width="21.109375" style="4" customWidth="1"/>
    <col min="9486" max="9486" width="9.5546875" style="4" customWidth="1"/>
    <col min="9487" max="9487" width="0.44140625" style="4" customWidth="1"/>
    <col min="9488" max="9494" width="6.44140625" style="4" customWidth="1"/>
    <col min="9495" max="9723" width="11.44140625" style="4"/>
    <col min="9724" max="9724" width="1" style="4" customWidth="1"/>
    <col min="9725" max="9725" width="4.33203125" style="4" customWidth="1"/>
    <col min="9726" max="9726" width="34.6640625" style="4" customWidth="1"/>
    <col min="9727" max="9727" width="0" style="4" hidden="1" customWidth="1"/>
    <col min="9728" max="9728" width="20" style="4" customWidth="1"/>
    <col min="9729" max="9729" width="20.88671875" style="4" customWidth="1"/>
    <col min="9730" max="9730" width="25" style="4" customWidth="1"/>
    <col min="9731" max="9731" width="18.6640625" style="4" customWidth="1"/>
    <col min="9732" max="9732" width="29.6640625" style="4" customWidth="1"/>
    <col min="9733" max="9733" width="13.44140625" style="4" customWidth="1"/>
    <col min="9734" max="9734" width="13.88671875" style="4" customWidth="1"/>
    <col min="9735" max="9739" width="16.5546875" style="4" customWidth="1"/>
    <col min="9740" max="9740" width="20.5546875" style="4" customWidth="1"/>
    <col min="9741" max="9741" width="21.109375" style="4" customWidth="1"/>
    <col min="9742" max="9742" width="9.5546875" style="4" customWidth="1"/>
    <col min="9743" max="9743" width="0.44140625" style="4" customWidth="1"/>
    <col min="9744" max="9750" width="6.44140625" style="4" customWidth="1"/>
    <col min="9751" max="9979" width="11.44140625" style="4"/>
    <col min="9980" max="9980" width="1" style="4" customWidth="1"/>
    <col min="9981" max="9981" width="4.33203125" style="4" customWidth="1"/>
    <col min="9982" max="9982" width="34.6640625" style="4" customWidth="1"/>
    <col min="9983" max="9983" width="0" style="4" hidden="1" customWidth="1"/>
    <col min="9984" max="9984" width="20" style="4" customWidth="1"/>
    <col min="9985" max="9985" width="20.88671875" style="4" customWidth="1"/>
    <col min="9986" max="9986" width="25" style="4" customWidth="1"/>
    <col min="9987" max="9987" width="18.6640625" style="4" customWidth="1"/>
    <col min="9988" max="9988" width="29.6640625" style="4" customWidth="1"/>
    <col min="9989" max="9989" width="13.44140625" style="4" customWidth="1"/>
    <col min="9990" max="9990" width="13.88671875" style="4" customWidth="1"/>
    <col min="9991" max="9995" width="16.5546875" style="4" customWidth="1"/>
    <col min="9996" max="9996" width="20.5546875" style="4" customWidth="1"/>
    <col min="9997" max="9997" width="21.109375" style="4" customWidth="1"/>
    <col min="9998" max="9998" width="9.5546875" style="4" customWidth="1"/>
    <col min="9999" max="9999" width="0.44140625" style="4" customWidth="1"/>
    <col min="10000" max="10006" width="6.44140625" style="4" customWidth="1"/>
    <col min="10007" max="10235" width="11.44140625" style="4"/>
    <col min="10236" max="10236" width="1" style="4" customWidth="1"/>
    <col min="10237" max="10237" width="4.33203125" style="4" customWidth="1"/>
    <col min="10238" max="10238" width="34.6640625" style="4" customWidth="1"/>
    <col min="10239" max="10239" width="0" style="4" hidden="1" customWidth="1"/>
    <col min="10240" max="10240" width="20" style="4" customWidth="1"/>
    <col min="10241" max="10241" width="20.88671875" style="4" customWidth="1"/>
    <col min="10242" max="10242" width="25" style="4" customWidth="1"/>
    <col min="10243" max="10243" width="18.6640625" style="4" customWidth="1"/>
    <col min="10244" max="10244" width="29.6640625" style="4" customWidth="1"/>
    <col min="10245" max="10245" width="13.44140625" style="4" customWidth="1"/>
    <col min="10246" max="10246" width="13.88671875" style="4" customWidth="1"/>
    <col min="10247" max="10251" width="16.5546875" style="4" customWidth="1"/>
    <col min="10252" max="10252" width="20.5546875" style="4" customWidth="1"/>
    <col min="10253" max="10253" width="21.109375" style="4" customWidth="1"/>
    <col min="10254" max="10254" width="9.5546875" style="4" customWidth="1"/>
    <col min="10255" max="10255" width="0.44140625" style="4" customWidth="1"/>
    <col min="10256" max="10262" width="6.44140625" style="4" customWidth="1"/>
    <col min="10263" max="10491" width="11.44140625" style="4"/>
    <col min="10492" max="10492" width="1" style="4" customWidth="1"/>
    <col min="10493" max="10493" width="4.33203125" style="4" customWidth="1"/>
    <col min="10494" max="10494" width="34.6640625" style="4" customWidth="1"/>
    <col min="10495" max="10495" width="0" style="4" hidden="1" customWidth="1"/>
    <col min="10496" max="10496" width="20" style="4" customWidth="1"/>
    <col min="10497" max="10497" width="20.88671875" style="4" customWidth="1"/>
    <col min="10498" max="10498" width="25" style="4" customWidth="1"/>
    <col min="10499" max="10499" width="18.6640625" style="4" customWidth="1"/>
    <col min="10500" max="10500" width="29.6640625" style="4" customWidth="1"/>
    <col min="10501" max="10501" width="13.44140625" style="4" customWidth="1"/>
    <col min="10502" max="10502" width="13.88671875" style="4" customWidth="1"/>
    <col min="10503" max="10507" width="16.5546875" style="4" customWidth="1"/>
    <col min="10508" max="10508" width="20.5546875" style="4" customWidth="1"/>
    <col min="10509" max="10509" width="21.109375" style="4" customWidth="1"/>
    <col min="10510" max="10510" width="9.5546875" style="4" customWidth="1"/>
    <col min="10511" max="10511" width="0.44140625" style="4" customWidth="1"/>
    <col min="10512" max="10518" width="6.44140625" style="4" customWidth="1"/>
    <col min="10519" max="10747" width="11.44140625" style="4"/>
    <col min="10748" max="10748" width="1" style="4" customWidth="1"/>
    <col min="10749" max="10749" width="4.33203125" style="4" customWidth="1"/>
    <col min="10750" max="10750" width="34.6640625" style="4" customWidth="1"/>
    <col min="10751" max="10751" width="0" style="4" hidden="1" customWidth="1"/>
    <col min="10752" max="10752" width="20" style="4" customWidth="1"/>
    <col min="10753" max="10753" width="20.88671875" style="4" customWidth="1"/>
    <col min="10754" max="10754" width="25" style="4" customWidth="1"/>
    <col min="10755" max="10755" width="18.6640625" style="4" customWidth="1"/>
    <col min="10756" max="10756" width="29.6640625" style="4" customWidth="1"/>
    <col min="10757" max="10757" width="13.44140625" style="4" customWidth="1"/>
    <col min="10758" max="10758" width="13.88671875" style="4" customWidth="1"/>
    <col min="10759" max="10763" width="16.5546875" style="4" customWidth="1"/>
    <col min="10764" max="10764" width="20.5546875" style="4" customWidth="1"/>
    <col min="10765" max="10765" width="21.109375" style="4" customWidth="1"/>
    <col min="10766" max="10766" width="9.5546875" style="4" customWidth="1"/>
    <col min="10767" max="10767" width="0.44140625" style="4" customWidth="1"/>
    <col min="10768" max="10774" width="6.44140625" style="4" customWidth="1"/>
    <col min="10775" max="11003" width="11.44140625" style="4"/>
    <col min="11004" max="11004" width="1" style="4" customWidth="1"/>
    <col min="11005" max="11005" width="4.33203125" style="4" customWidth="1"/>
    <col min="11006" max="11006" width="34.6640625" style="4" customWidth="1"/>
    <col min="11007" max="11007" width="0" style="4" hidden="1" customWidth="1"/>
    <col min="11008" max="11008" width="20" style="4" customWidth="1"/>
    <col min="11009" max="11009" width="20.88671875" style="4" customWidth="1"/>
    <col min="11010" max="11010" width="25" style="4" customWidth="1"/>
    <col min="11011" max="11011" width="18.6640625" style="4" customWidth="1"/>
    <col min="11012" max="11012" width="29.6640625" style="4" customWidth="1"/>
    <col min="11013" max="11013" width="13.44140625" style="4" customWidth="1"/>
    <col min="11014" max="11014" width="13.88671875" style="4" customWidth="1"/>
    <col min="11015" max="11019" width="16.5546875" style="4" customWidth="1"/>
    <col min="11020" max="11020" width="20.5546875" style="4" customWidth="1"/>
    <col min="11021" max="11021" width="21.109375" style="4" customWidth="1"/>
    <col min="11022" max="11022" width="9.5546875" style="4" customWidth="1"/>
    <col min="11023" max="11023" width="0.44140625" style="4" customWidth="1"/>
    <col min="11024" max="11030" width="6.44140625" style="4" customWidth="1"/>
    <col min="11031" max="11259" width="11.44140625" style="4"/>
    <col min="11260" max="11260" width="1" style="4" customWidth="1"/>
    <col min="11261" max="11261" width="4.33203125" style="4" customWidth="1"/>
    <col min="11262" max="11262" width="34.6640625" style="4" customWidth="1"/>
    <col min="11263" max="11263" width="0" style="4" hidden="1" customWidth="1"/>
    <col min="11264" max="11264" width="20" style="4" customWidth="1"/>
    <col min="11265" max="11265" width="20.88671875" style="4" customWidth="1"/>
    <col min="11266" max="11266" width="25" style="4" customWidth="1"/>
    <col min="11267" max="11267" width="18.6640625" style="4" customWidth="1"/>
    <col min="11268" max="11268" width="29.6640625" style="4" customWidth="1"/>
    <col min="11269" max="11269" width="13.44140625" style="4" customWidth="1"/>
    <col min="11270" max="11270" width="13.88671875" style="4" customWidth="1"/>
    <col min="11271" max="11275" width="16.5546875" style="4" customWidth="1"/>
    <col min="11276" max="11276" width="20.5546875" style="4" customWidth="1"/>
    <col min="11277" max="11277" width="21.109375" style="4" customWidth="1"/>
    <col min="11278" max="11278" width="9.5546875" style="4" customWidth="1"/>
    <col min="11279" max="11279" width="0.44140625" style="4" customWidth="1"/>
    <col min="11280" max="11286" width="6.44140625" style="4" customWidth="1"/>
    <col min="11287" max="11515" width="11.44140625" style="4"/>
    <col min="11516" max="11516" width="1" style="4" customWidth="1"/>
    <col min="11517" max="11517" width="4.33203125" style="4" customWidth="1"/>
    <col min="11518" max="11518" width="34.6640625" style="4" customWidth="1"/>
    <col min="11519" max="11519" width="0" style="4" hidden="1" customWidth="1"/>
    <col min="11520" max="11520" width="20" style="4" customWidth="1"/>
    <col min="11521" max="11521" width="20.88671875" style="4" customWidth="1"/>
    <col min="11522" max="11522" width="25" style="4" customWidth="1"/>
    <col min="11523" max="11523" width="18.6640625" style="4" customWidth="1"/>
    <col min="11524" max="11524" width="29.6640625" style="4" customWidth="1"/>
    <col min="11525" max="11525" width="13.44140625" style="4" customWidth="1"/>
    <col min="11526" max="11526" width="13.88671875" style="4" customWidth="1"/>
    <col min="11527" max="11531" width="16.5546875" style="4" customWidth="1"/>
    <col min="11532" max="11532" width="20.5546875" style="4" customWidth="1"/>
    <col min="11533" max="11533" width="21.109375" style="4" customWidth="1"/>
    <col min="11534" max="11534" width="9.5546875" style="4" customWidth="1"/>
    <col min="11535" max="11535" width="0.44140625" style="4" customWidth="1"/>
    <col min="11536" max="11542" width="6.44140625" style="4" customWidth="1"/>
    <col min="11543" max="11771" width="11.44140625" style="4"/>
    <col min="11772" max="11772" width="1" style="4" customWidth="1"/>
    <col min="11773" max="11773" width="4.33203125" style="4" customWidth="1"/>
    <col min="11774" max="11774" width="34.6640625" style="4" customWidth="1"/>
    <col min="11775" max="11775" width="0" style="4" hidden="1" customWidth="1"/>
    <col min="11776" max="11776" width="20" style="4" customWidth="1"/>
    <col min="11777" max="11777" width="20.88671875" style="4" customWidth="1"/>
    <col min="11778" max="11778" width="25" style="4" customWidth="1"/>
    <col min="11779" max="11779" width="18.6640625" style="4" customWidth="1"/>
    <col min="11780" max="11780" width="29.6640625" style="4" customWidth="1"/>
    <col min="11781" max="11781" width="13.44140625" style="4" customWidth="1"/>
    <col min="11782" max="11782" width="13.88671875" style="4" customWidth="1"/>
    <col min="11783" max="11787" width="16.5546875" style="4" customWidth="1"/>
    <col min="11788" max="11788" width="20.5546875" style="4" customWidth="1"/>
    <col min="11789" max="11789" width="21.109375" style="4" customWidth="1"/>
    <col min="11790" max="11790" width="9.5546875" style="4" customWidth="1"/>
    <col min="11791" max="11791" width="0.44140625" style="4" customWidth="1"/>
    <col min="11792" max="11798" width="6.44140625" style="4" customWidth="1"/>
    <col min="11799" max="12027" width="11.44140625" style="4"/>
    <col min="12028" max="12028" width="1" style="4" customWidth="1"/>
    <col min="12029" max="12029" width="4.33203125" style="4" customWidth="1"/>
    <col min="12030" max="12030" width="34.6640625" style="4" customWidth="1"/>
    <col min="12031" max="12031" width="0" style="4" hidden="1" customWidth="1"/>
    <col min="12032" max="12032" width="20" style="4" customWidth="1"/>
    <col min="12033" max="12033" width="20.88671875" style="4" customWidth="1"/>
    <col min="12034" max="12034" width="25" style="4" customWidth="1"/>
    <col min="12035" max="12035" width="18.6640625" style="4" customWidth="1"/>
    <col min="12036" max="12036" width="29.6640625" style="4" customWidth="1"/>
    <col min="12037" max="12037" width="13.44140625" style="4" customWidth="1"/>
    <col min="12038" max="12038" width="13.88671875" style="4" customWidth="1"/>
    <col min="12039" max="12043" width="16.5546875" style="4" customWidth="1"/>
    <col min="12044" max="12044" width="20.5546875" style="4" customWidth="1"/>
    <col min="12045" max="12045" width="21.109375" style="4" customWidth="1"/>
    <col min="12046" max="12046" width="9.5546875" style="4" customWidth="1"/>
    <col min="12047" max="12047" width="0.44140625" style="4" customWidth="1"/>
    <col min="12048" max="12054" width="6.44140625" style="4" customWidth="1"/>
    <col min="12055" max="12283" width="11.44140625" style="4"/>
    <col min="12284" max="12284" width="1" style="4" customWidth="1"/>
    <col min="12285" max="12285" width="4.33203125" style="4" customWidth="1"/>
    <col min="12286" max="12286" width="34.6640625" style="4" customWidth="1"/>
    <col min="12287" max="12287" width="0" style="4" hidden="1" customWidth="1"/>
    <col min="12288" max="12288" width="20" style="4" customWidth="1"/>
    <col min="12289" max="12289" width="20.88671875" style="4" customWidth="1"/>
    <col min="12290" max="12290" width="25" style="4" customWidth="1"/>
    <col min="12291" max="12291" width="18.6640625" style="4" customWidth="1"/>
    <col min="12292" max="12292" width="29.6640625" style="4" customWidth="1"/>
    <col min="12293" max="12293" width="13.44140625" style="4" customWidth="1"/>
    <col min="12294" max="12294" width="13.88671875" style="4" customWidth="1"/>
    <col min="12295" max="12299" width="16.5546875" style="4" customWidth="1"/>
    <col min="12300" max="12300" width="20.5546875" style="4" customWidth="1"/>
    <col min="12301" max="12301" width="21.109375" style="4" customWidth="1"/>
    <col min="12302" max="12302" width="9.5546875" style="4" customWidth="1"/>
    <col min="12303" max="12303" width="0.44140625" style="4" customWidth="1"/>
    <col min="12304" max="12310" width="6.44140625" style="4" customWidth="1"/>
    <col min="12311" max="12539" width="11.44140625" style="4"/>
    <col min="12540" max="12540" width="1" style="4" customWidth="1"/>
    <col min="12541" max="12541" width="4.33203125" style="4" customWidth="1"/>
    <col min="12542" max="12542" width="34.6640625" style="4" customWidth="1"/>
    <col min="12543" max="12543" width="0" style="4" hidden="1" customWidth="1"/>
    <col min="12544" max="12544" width="20" style="4" customWidth="1"/>
    <col min="12545" max="12545" width="20.88671875" style="4" customWidth="1"/>
    <col min="12546" max="12546" width="25" style="4" customWidth="1"/>
    <col min="12547" max="12547" width="18.6640625" style="4" customWidth="1"/>
    <col min="12548" max="12548" width="29.6640625" style="4" customWidth="1"/>
    <col min="12549" max="12549" width="13.44140625" style="4" customWidth="1"/>
    <col min="12550" max="12550" width="13.88671875" style="4" customWidth="1"/>
    <col min="12551" max="12555" width="16.5546875" style="4" customWidth="1"/>
    <col min="12556" max="12556" width="20.5546875" style="4" customWidth="1"/>
    <col min="12557" max="12557" width="21.109375" style="4" customWidth="1"/>
    <col min="12558" max="12558" width="9.5546875" style="4" customWidth="1"/>
    <col min="12559" max="12559" width="0.44140625" style="4" customWidth="1"/>
    <col min="12560" max="12566" width="6.44140625" style="4" customWidth="1"/>
    <col min="12567" max="12795" width="11.44140625" style="4"/>
    <col min="12796" max="12796" width="1" style="4" customWidth="1"/>
    <col min="12797" max="12797" width="4.33203125" style="4" customWidth="1"/>
    <col min="12798" max="12798" width="34.6640625" style="4" customWidth="1"/>
    <col min="12799" max="12799" width="0" style="4" hidden="1" customWidth="1"/>
    <col min="12800" max="12800" width="20" style="4" customWidth="1"/>
    <col min="12801" max="12801" width="20.88671875" style="4" customWidth="1"/>
    <col min="12802" max="12802" width="25" style="4" customWidth="1"/>
    <col min="12803" max="12803" width="18.6640625" style="4" customWidth="1"/>
    <col min="12804" max="12804" width="29.6640625" style="4" customWidth="1"/>
    <col min="12805" max="12805" width="13.44140625" style="4" customWidth="1"/>
    <col min="12806" max="12806" width="13.88671875" style="4" customWidth="1"/>
    <col min="12807" max="12811" width="16.5546875" style="4" customWidth="1"/>
    <col min="12812" max="12812" width="20.5546875" style="4" customWidth="1"/>
    <col min="12813" max="12813" width="21.109375" style="4" customWidth="1"/>
    <col min="12814" max="12814" width="9.5546875" style="4" customWidth="1"/>
    <col min="12815" max="12815" width="0.44140625" style="4" customWidth="1"/>
    <col min="12816" max="12822" width="6.44140625" style="4" customWidth="1"/>
    <col min="12823" max="13051" width="11.44140625" style="4"/>
    <col min="13052" max="13052" width="1" style="4" customWidth="1"/>
    <col min="13053" max="13053" width="4.33203125" style="4" customWidth="1"/>
    <col min="13054" max="13054" width="34.6640625" style="4" customWidth="1"/>
    <col min="13055" max="13055" width="0" style="4" hidden="1" customWidth="1"/>
    <col min="13056" max="13056" width="20" style="4" customWidth="1"/>
    <col min="13057" max="13057" width="20.88671875" style="4" customWidth="1"/>
    <col min="13058" max="13058" width="25" style="4" customWidth="1"/>
    <col min="13059" max="13059" width="18.6640625" style="4" customWidth="1"/>
    <col min="13060" max="13060" width="29.6640625" style="4" customWidth="1"/>
    <col min="13061" max="13061" width="13.44140625" style="4" customWidth="1"/>
    <col min="13062" max="13062" width="13.88671875" style="4" customWidth="1"/>
    <col min="13063" max="13067" width="16.5546875" style="4" customWidth="1"/>
    <col min="13068" max="13068" width="20.5546875" style="4" customWidth="1"/>
    <col min="13069" max="13069" width="21.109375" style="4" customWidth="1"/>
    <col min="13070" max="13070" width="9.5546875" style="4" customWidth="1"/>
    <col min="13071" max="13071" width="0.44140625" style="4" customWidth="1"/>
    <col min="13072" max="13078" width="6.44140625" style="4" customWidth="1"/>
    <col min="13079" max="13307" width="11.44140625" style="4"/>
    <col min="13308" max="13308" width="1" style="4" customWidth="1"/>
    <col min="13309" max="13309" width="4.33203125" style="4" customWidth="1"/>
    <col min="13310" max="13310" width="34.6640625" style="4" customWidth="1"/>
    <col min="13311" max="13311" width="0" style="4" hidden="1" customWidth="1"/>
    <col min="13312" max="13312" width="20" style="4" customWidth="1"/>
    <col min="13313" max="13313" width="20.88671875" style="4" customWidth="1"/>
    <col min="13314" max="13314" width="25" style="4" customWidth="1"/>
    <col min="13315" max="13315" width="18.6640625" style="4" customWidth="1"/>
    <col min="13316" max="13316" width="29.6640625" style="4" customWidth="1"/>
    <col min="13317" max="13317" width="13.44140625" style="4" customWidth="1"/>
    <col min="13318" max="13318" width="13.88671875" style="4" customWidth="1"/>
    <col min="13319" max="13323" width="16.5546875" style="4" customWidth="1"/>
    <col min="13324" max="13324" width="20.5546875" style="4" customWidth="1"/>
    <col min="13325" max="13325" width="21.109375" style="4" customWidth="1"/>
    <col min="13326" max="13326" width="9.5546875" style="4" customWidth="1"/>
    <col min="13327" max="13327" width="0.44140625" style="4" customWidth="1"/>
    <col min="13328" max="13334" width="6.44140625" style="4" customWidth="1"/>
    <col min="13335" max="13563" width="11.44140625" style="4"/>
    <col min="13564" max="13564" width="1" style="4" customWidth="1"/>
    <col min="13565" max="13565" width="4.33203125" style="4" customWidth="1"/>
    <col min="13566" max="13566" width="34.6640625" style="4" customWidth="1"/>
    <col min="13567" max="13567" width="0" style="4" hidden="1" customWidth="1"/>
    <col min="13568" max="13568" width="20" style="4" customWidth="1"/>
    <col min="13569" max="13569" width="20.88671875" style="4" customWidth="1"/>
    <col min="13570" max="13570" width="25" style="4" customWidth="1"/>
    <col min="13571" max="13571" width="18.6640625" style="4" customWidth="1"/>
    <col min="13572" max="13572" width="29.6640625" style="4" customWidth="1"/>
    <col min="13573" max="13573" width="13.44140625" style="4" customWidth="1"/>
    <col min="13574" max="13574" width="13.88671875" style="4" customWidth="1"/>
    <col min="13575" max="13579" width="16.5546875" style="4" customWidth="1"/>
    <col min="13580" max="13580" width="20.5546875" style="4" customWidth="1"/>
    <col min="13581" max="13581" width="21.109375" style="4" customWidth="1"/>
    <col min="13582" max="13582" width="9.5546875" style="4" customWidth="1"/>
    <col min="13583" max="13583" width="0.44140625" style="4" customWidth="1"/>
    <col min="13584" max="13590" width="6.44140625" style="4" customWidth="1"/>
    <col min="13591" max="13819" width="11.44140625" style="4"/>
    <col min="13820" max="13820" width="1" style="4" customWidth="1"/>
    <col min="13821" max="13821" width="4.33203125" style="4" customWidth="1"/>
    <col min="13822" max="13822" width="34.6640625" style="4" customWidth="1"/>
    <col min="13823" max="13823" width="0" style="4" hidden="1" customWidth="1"/>
    <col min="13824" max="13824" width="20" style="4" customWidth="1"/>
    <col min="13825" max="13825" width="20.88671875" style="4" customWidth="1"/>
    <col min="13826" max="13826" width="25" style="4" customWidth="1"/>
    <col min="13827" max="13827" width="18.6640625" style="4" customWidth="1"/>
    <col min="13828" max="13828" width="29.6640625" style="4" customWidth="1"/>
    <col min="13829" max="13829" width="13.44140625" style="4" customWidth="1"/>
    <col min="13830" max="13830" width="13.88671875" style="4" customWidth="1"/>
    <col min="13831" max="13835" width="16.5546875" style="4" customWidth="1"/>
    <col min="13836" max="13836" width="20.5546875" style="4" customWidth="1"/>
    <col min="13837" max="13837" width="21.109375" style="4" customWidth="1"/>
    <col min="13838" max="13838" width="9.5546875" style="4" customWidth="1"/>
    <col min="13839" max="13839" width="0.44140625" style="4" customWidth="1"/>
    <col min="13840" max="13846" width="6.44140625" style="4" customWidth="1"/>
    <col min="13847" max="14075" width="11.44140625" style="4"/>
    <col min="14076" max="14076" width="1" style="4" customWidth="1"/>
    <col min="14077" max="14077" width="4.33203125" style="4" customWidth="1"/>
    <col min="14078" max="14078" width="34.6640625" style="4" customWidth="1"/>
    <col min="14079" max="14079" width="0" style="4" hidden="1" customWidth="1"/>
    <col min="14080" max="14080" width="20" style="4" customWidth="1"/>
    <col min="14081" max="14081" width="20.88671875" style="4" customWidth="1"/>
    <col min="14082" max="14082" width="25" style="4" customWidth="1"/>
    <col min="14083" max="14083" width="18.6640625" style="4" customWidth="1"/>
    <col min="14084" max="14084" width="29.6640625" style="4" customWidth="1"/>
    <col min="14085" max="14085" width="13.44140625" style="4" customWidth="1"/>
    <col min="14086" max="14086" width="13.88671875" style="4" customWidth="1"/>
    <col min="14087" max="14091" width="16.5546875" style="4" customWidth="1"/>
    <col min="14092" max="14092" width="20.5546875" style="4" customWidth="1"/>
    <col min="14093" max="14093" width="21.109375" style="4" customWidth="1"/>
    <col min="14094" max="14094" width="9.5546875" style="4" customWidth="1"/>
    <col min="14095" max="14095" width="0.44140625" style="4" customWidth="1"/>
    <col min="14096" max="14102" width="6.44140625" style="4" customWidth="1"/>
    <col min="14103" max="14331" width="11.44140625" style="4"/>
    <col min="14332" max="14332" width="1" style="4" customWidth="1"/>
    <col min="14333" max="14333" width="4.33203125" style="4" customWidth="1"/>
    <col min="14334" max="14334" width="34.6640625" style="4" customWidth="1"/>
    <col min="14335" max="14335" width="0" style="4" hidden="1" customWidth="1"/>
    <col min="14336" max="14336" width="20" style="4" customWidth="1"/>
    <col min="14337" max="14337" width="20.88671875" style="4" customWidth="1"/>
    <col min="14338" max="14338" width="25" style="4" customWidth="1"/>
    <col min="14339" max="14339" width="18.6640625" style="4" customWidth="1"/>
    <col min="14340" max="14340" width="29.6640625" style="4" customWidth="1"/>
    <col min="14341" max="14341" width="13.44140625" style="4" customWidth="1"/>
    <col min="14342" max="14342" width="13.88671875" style="4" customWidth="1"/>
    <col min="14343" max="14347" width="16.5546875" style="4" customWidth="1"/>
    <col min="14348" max="14348" width="20.5546875" style="4" customWidth="1"/>
    <col min="14349" max="14349" width="21.109375" style="4" customWidth="1"/>
    <col min="14350" max="14350" width="9.5546875" style="4" customWidth="1"/>
    <col min="14351" max="14351" width="0.44140625" style="4" customWidth="1"/>
    <col min="14352" max="14358" width="6.44140625" style="4" customWidth="1"/>
    <col min="14359" max="14587" width="11.44140625" style="4"/>
    <col min="14588" max="14588" width="1" style="4" customWidth="1"/>
    <col min="14589" max="14589" width="4.33203125" style="4" customWidth="1"/>
    <col min="14590" max="14590" width="34.6640625" style="4" customWidth="1"/>
    <col min="14591" max="14591" width="0" style="4" hidden="1" customWidth="1"/>
    <col min="14592" max="14592" width="20" style="4" customWidth="1"/>
    <col min="14593" max="14593" width="20.88671875" style="4" customWidth="1"/>
    <col min="14594" max="14594" width="25" style="4" customWidth="1"/>
    <col min="14595" max="14595" width="18.6640625" style="4" customWidth="1"/>
    <col min="14596" max="14596" width="29.6640625" style="4" customWidth="1"/>
    <col min="14597" max="14597" width="13.44140625" style="4" customWidth="1"/>
    <col min="14598" max="14598" width="13.88671875" style="4" customWidth="1"/>
    <col min="14599" max="14603" width="16.5546875" style="4" customWidth="1"/>
    <col min="14604" max="14604" width="20.5546875" style="4" customWidth="1"/>
    <col min="14605" max="14605" width="21.109375" style="4" customWidth="1"/>
    <col min="14606" max="14606" width="9.5546875" style="4" customWidth="1"/>
    <col min="14607" max="14607" width="0.44140625" style="4" customWidth="1"/>
    <col min="14608" max="14614" width="6.44140625" style="4" customWidth="1"/>
    <col min="14615" max="14843" width="11.44140625" style="4"/>
    <col min="14844" max="14844" width="1" style="4" customWidth="1"/>
    <col min="14845" max="14845" width="4.33203125" style="4" customWidth="1"/>
    <col min="14846" max="14846" width="34.6640625" style="4" customWidth="1"/>
    <col min="14847" max="14847" width="0" style="4" hidden="1" customWidth="1"/>
    <col min="14848" max="14848" width="20" style="4" customWidth="1"/>
    <col min="14849" max="14849" width="20.88671875" style="4" customWidth="1"/>
    <col min="14850" max="14850" width="25" style="4" customWidth="1"/>
    <col min="14851" max="14851" width="18.6640625" style="4" customWidth="1"/>
    <col min="14852" max="14852" width="29.6640625" style="4" customWidth="1"/>
    <col min="14853" max="14853" width="13.44140625" style="4" customWidth="1"/>
    <col min="14854" max="14854" width="13.88671875" style="4" customWidth="1"/>
    <col min="14855" max="14859" width="16.5546875" style="4" customWidth="1"/>
    <col min="14860" max="14860" width="20.5546875" style="4" customWidth="1"/>
    <col min="14861" max="14861" width="21.109375" style="4" customWidth="1"/>
    <col min="14862" max="14862" width="9.5546875" style="4" customWidth="1"/>
    <col min="14863" max="14863" width="0.44140625" style="4" customWidth="1"/>
    <col min="14864" max="14870" width="6.44140625" style="4" customWidth="1"/>
    <col min="14871" max="15099" width="11.44140625" style="4"/>
    <col min="15100" max="15100" width="1" style="4" customWidth="1"/>
    <col min="15101" max="15101" width="4.33203125" style="4" customWidth="1"/>
    <col min="15102" max="15102" width="34.6640625" style="4" customWidth="1"/>
    <col min="15103" max="15103" width="0" style="4" hidden="1" customWidth="1"/>
    <col min="15104" max="15104" width="20" style="4" customWidth="1"/>
    <col min="15105" max="15105" width="20.88671875" style="4" customWidth="1"/>
    <col min="15106" max="15106" width="25" style="4" customWidth="1"/>
    <col min="15107" max="15107" width="18.6640625" style="4" customWidth="1"/>
    <col min="15108" max="15108" width="29.6640625" style="4" customWidth="1"/>
    <col min="15109" max="15109" width="13.44140625" style="4" customWidth="1"/>
    <col min="15110" max="15110" width="13.88671875" style="4" customWidth="1"/>
    <col min="15111" max="15115" width="16.5546875" style="4" customWidth="1"/>
    <col min="15116" max="15116" width="20.5546875" style="4" customWidth="1"/>
    <col min="15117" max="15117" width="21.109375" style="4" customWidth="1"/>
    <col min="15118" max="15118" width="9.5546875" style="4" customWidth="1"/>
    <col min="15119" max="15119" width="0.44140625" style="4" customWidth="1"/>
    <col min="15120" max="15126" width="6.44140625" style="4" customWidth="1"/>
    <col min="15127" max="15355" width="11.44140625" style="4"/>
    <col min="15356" max="15356" width="1" style="4" customWidth="1"/>
    <col min="15357" max="15357" width="4.33203125" style="4" customWidth="1"/>
    <col min="15358" max="15358" width="34.6640625" style="4" customWidth="1"/>
    <col min="15359" max="15359" width="0" style="4" hidden="1" customWidth="1"/>
    <col min="15360" max="15360" width="20" style="4" customWidth="1"/>
    <col min="15361" max="15361" width="20.88671875" style="4" customWidth="1"/>
    <col min="15362" max="15362" width="25" style="4" customWidth="1"/>
    <col min="15363" max="15363" width="18.6640625" style="4" customWidth="1"/>
    <col min="15364" max="15364" width="29.6640625" style="4" customWidth="1"/>
    <col min="15365" max="15365" width="13.44140625" style="4" customWidth="1"/>
    <col min="15366" max="15366" width="13.88671875" style="4" customWidth="1"/>
    <col min="15367" max="15371" width="16.5546875" style="4" customWidth="1"/>
    <col min="15372" max="15372" width="20.5546875" style="4" customWidth="1"/>
    <col min="15373" max="15373" width="21.109375" style="4" customWidth="1"/>
    <col min="15374" max="15374" width="9.5546875" style="4" customWidth="1"/>
    <col min="15375" max="15375" width="0.44140625" style="4" customWidth="1"/>
    <col min="15376" max="15382" width="6.44140625" style="4" customWidth="1"/>
    <col min="15383" max="15611" width="11.44140625" style="4"/>
    <col min="15612" max="15612" width="1" style="4" customWidth="1"/>
    <col min="15613" max="15613" width="4.33203125" style="4" customWidth="1"/>
    <col min="15614" max="15614" width="34.6640625" style="4" customWidth="1"/>
    <col min="15615" max="15615" width="0" style="4" hidden="1" customWidth="1"/>
    <col min="15616" max="15616" width="20" style="4" customWidth="1"/>
    <col min="15617" max="15617" width="20.88671875" style="4" customWidth="1"/>
    <col min="15618" max="15618" width="25" style="4" customWidth="1"/>
    <col min="15619" max="15619" width="18.6640625" style="4" customWidth="1"/>
    <col min="15620" max="15620" width="29.6640625" style="4" customWidth="1"/>
    <col min="15621" max="15621" width="13.44140625" style="4" customWidth="1"/>
    <col min="15622" max="15622" width="13.88671875" style="4" customWidth="1"/>
    <col min="15623" max="15627" width="16.5546875" style="4" customWidth="1"/>
    <col min="15628" max="15628" width="20.5546875" style="4" customWidth="1"/>
    <col min="15629" max="15629" width="21.109375" style="4" customWidth="1"/>
    <col min="15630" max="15630" width="9.5546875" style="4" customWidth="1"/>
    <col min="15631" max="15631" width="0.44140625" style="4" customWidth="1"/>
    <col min="15632" max="15638" width="6.44140625" style="4" customWidth="1"/>
    <col min="15639" max="15867" width="11.44140625" style="4"/>
    <col min="15868" max="15868" width="1" style="4" customWidth="1"/>
    <col min="15869" max="15869" width="4.33203125" style="4" customWidth="1"/>
    <col min="15870" max="15870" width="34.6640625" style="4" customWidth="1"/>
    <col min="15871" max="15871" width="0" style="4" hidden="1" customWidth="1"/>
    <col min="15872" max="15872" width="20" style="4" customWidth="1"/>
    <col min="15873" max="15873" width="20.88671875" style="4" customWidth="1"/>
    <col min="15874" max="15874" width="25" style="4" customWidth="1"/>
    <col min="15875" max="15875" width="18.6640625" style="4" customWidth="1"/>
    <col min="15876" max="15876" width="29.6640625" style="4" customWidth="1"/>
    <col min="15877" max="15877" width="13.44140625" style="4" customWidth="1"/>
    <col min="15878" max="15878" width="13.88671875" style="4" customWidth="1"/>
    <col min="15879" max="15883" width="16.5546875" style="4" customWidth="1"/>
    <col min="15884" max="15884" width="20.5546875" style="4" customWidth="1"/>
    <col min="15885" max="15885" width="21.109375" style="4" customWidth="1"/>
    <col min="15886" max="15886" width="9.5546875" style="4" customWidth="1"/>
    <col min="15887" max="15887" width="0.44140625" style="4" customWidth="1"/>
    <col min="15888" max="15894" width="6.44140625" style="4" customWidth="1"/>
    <col min="15895" max="16123" width="11.44140625" style="4"/>
    <col min="16124" max="16124" width="1" style="4" customWidth="1"/>
    <col min="16125" max="16125" width="4.33203125" style="4" customWidth="1"/>
    <col min="16126" max="16126" width="34.6640625" style="4" customWidth="1"/>
    <col min="16127" max="16127" width="0" style="4" hidden="1" customWidth="1"/>
    <col min="16128" max="16128" width="20" style="4" customWidth="1"/>
    <col min="16129" max="16129" width="20.88671875" style="4" customWidth="1"/>
    <col min="16130" max="16130" width="25" style="4" customWidth="1"/>
    <col min="16131" max="16131" width="18.6640625" style="4" customWidth="1"/>
    <col min="16132" max="16132" width="29.6640625" style="4" customWidth="1"/>
    <col min="16133" max="16133" width="13.44140625" style="4" customWidth="1"/>
    <col min="16134" max="16134" width="13.88671875" style="4" customWidth="1"/>
    <col min="16135" max="16139" width="16.5546875" style="4" customWidth="1"/>
    <col min="16140" max="16140" width="20.5546875" style="4" customWidth="1"/>
    <col min="16141" max="16141" width="21.109375" style="4" customWidth="1"/>
    <col min="16142" max="16142" width="9.5546875" style="4" customWidth="1"/>
    <col min="16143" max="16143" width="0.44140625" style="4" customWidth="1"/>
    <col min="16144" max="16150" width="6.44140625" style="4" customWidth="1"/>
    <col min="16151" max="16371" width="11.44140625" style="4"/>
    <col min="16372" max="16384" width="11.44140625" style="4" customWidth="1"/>
  </cols>
  <sheetData>
    <row r="2" spans="2:16" ht="25.8" x14ac:dyDescent="0.3">
      <c r="B2" s="173" t="s">
        <v>113</v>
      </c>
      <c r="C2" s="174"/>
      <c r="D2" s="174"/>
      <c r="E2" s="174"/>
      <c r="F2" s="174"/>
      <c r="G2" s="174"/>
      <c r="H2" s="174"/>
      <c r="I2" s="174"/>
      <c r="J2" s="174"/>
      <c r="K2" s="174"/>
      <c r="L2" s="174"/>
      <c r="M2" s="174"/>
      <c r="N2" s="174"/>
      <c r="O2" s="174"/>
      <c r="P2" s="174"/>
    </row>
    <row r="4" spans="2:16" ht="25.8" x14ac:dyDescent="0.3">
      <c r="B4" s="173" t="s">
        <v>47</v>
      </c>
      <c r="C4" s="174"/>
      <c r="D4" s="174"/>
      <c r="E4" s="174"/>
      <c r="F4" s="174"/>
      <c r="G4" s="174"/>
      <c r="H4" s="174"/>
      <c r="I4" s="174"/>
      <c r="J4" s="174"/>
      <c r="K4" s="174"/>
      <c r="L4" s="174"/>
      <c r="M4" s="174"/>
      <c r="N4" s="174"/>
      <c r="O4" s="174"/>
      <c r="P4" s="174"/>
    </row>
    <row r="5" spans="2:16" ht="15" thickBot="1" x14ac:dyDescent="0.35"/>
    <row r="6" spans="2:16" ht="21.6" thickBot="1" x14ac:dyDescent="0.35">
      <c r="B6" s="6" t="s">
        <v>4</v>
      </c>
      <c r="C6" s="175" t="s">
        <v>122</v>
      </c>
      <c r="D6" s="175"/>
      <c r="E6" s="175"/>
      <c r="F6" s="175"/>
      <c r="G6" s="175"/>
      <c r="H6" s="175"/>
      <c r="I6" s="175"/>
      <c r="J6" s="175"/>
      <c r="K6" s="175"/>
      <c r="L6" s="175"/>
      <c r="M6" s="175"/>
      <c r="N6" s="176"/>
    </row>
    <row r="7" spans="2:16" ht="16.2" thickBot="1" x14ac:dyDescent="0.35">
      <c r="B7" s="7" t="s">
        <v>5</v>
      </c>
      <c r="C7" s="175"/>
      <c r="D7" s="175"/>
      <c r="E7" s="175"/>
      <c r="F7" s="175"/>
      <c r="G7" s="175"/>
      <c r="H7" s="175"/>
      <c r="I7" s="175"/>
      <c r="J7" s="175"/>
      <c r="K7" s="175"/>
      <c r="L7" s="175"/>
      <c r="M7" s="175"/>
      <c r="N7" s="176"/>
    </row>
    <row r="8" spans="2:16" ht="16.2" thickBot="1" x14ac:dyDescent="0.35">
      <c r="B8" s="7" t="s">
        <v>6</v>
      </c>
      <c r="C8" s="175" t="s">
        <v>112</v>
      </c>
      <c r="D8" s="175"/>
      <c r="E8" s="175"/>
      <c r="F8" s="175"/>
      <c r="G8" s="175"/>
      <c r="H8" s="175"/>
      <c r="I8" s="175"/>
      <c r="J8" s="175"/>
      <c r="K8" s="175"/>
      <c r="L8" s="175"/>
      <c r="M8" s="175"/>
      <c r="N8" s="176"/>
    </row>
    <row r="9" spans="2:16" ht="16.2" thickBot="1" x14ac:dyDescent="0.35">
      <c r="B9" s="7" t="s">
        <v>7</v>
      </c>
      <c r="C9" s="175"/>
      <c r="D9" s="175"/>
      <c r="E9" s="175"/>
      <c r="F9" s="175"/>
      <c r="G9" s="175"/>
      <c r="H9" s="175"/>
      <c r="I9" s="175"/>
      <c r="J9" s="175"/>
      <c r="K9" s="175"/>
      <c r="L9" s="175"/>
      <c r="M9" s="175"/>
      <c r="N9" s="176"/>
    </row>
    <row r="10" spans="2:16" ht="16.2" thickBot="1" x14ac:dyDescent="0.35">
      <c r="B10" s="7" t="s">
        <v>8</v>
      </c>
      <c r="C10" s="177">
        <v>51</v>
      </c>
      <c r="D10" s="177"/>
      <c r="E10" s="178"/>
      <c r="F10" s="22"/>
      <c r="G10" s="22"/>
      <c r="H10" s="22"/>
      <c r="I10" s="22"/>
      <c r="J10" s="22"/>
      <c r="K10" s="22"/>
      <c r="L10" s="22"/>
      <c r="M10" s="22"/>
      <c r="N10" s="23"/>
    </row>
    <row r="11" spans="2:16" ht="16.2" thickBot="1" x14ac:dyDescent="0.35">
      <c r="B11" s="9" t="s">
        <v>9</v>
      </c>
      <c r="C11" s="101">
        <v>41974</v>
      </c>
      <c r="D11" s="104"/>
      <c r="E11" s="10"/>
      <c r="F11" s="10"/>
      <c r="G11" s="10"/>
      <c r="H11" s="10"/>
      <c r="I11" s="10"/>
      <c r="J11" s="10"/>
      <c r="K11" s="10"/>
      <c r="L11" s="10"/>
      <c r="M11" s="10"/>
      <c r="N11" s="11"/>
    </row>
    <row r="12" spans="2:16" ht="15.6" x14ac:dyDescent="0.3">
      <c r="B12" s="8"/>
      <c r="C12" s="12"/>
      <c r="D12" s="105"/>
      <c r="E12" s="13"/>
      <c r="F12" s="13"/>
      <c r="G12" s="13"/>
      <c r="H12" s="13"/>
      <c r="I12" s="67"/>
      <c r="J12" s="67"/>
      <c r="K12" s="67"/>
      <c r="L12" s="67"/>
      <c r="M12" s="67"/>
      <c r="N12" s="13"/>
    </row>
    <row r="13" spans="2:16" x14ac:dyDescent="0.3">
      <c r="I13" s="67"/>
      <c r="J13" s="67"/>
      <c r="K13" s="67"/>
      <c r="L13" s="67"/>
      <c r="M13" s="67"/>
      <c r="N13" s="68"/>
    </row>
    <row r="14" spans="2:16" x14ac:dyDescent="0.3">
      <c r="B14" s="179" t="s">
        <v>63</v>
      </c>
      <c r="C14" s="179"/>
      <c r="D14" s="106" t="s">
        <v>12</v>
      </c>
      <c r="E14" s="100" t="s">
        <v>13</v>
      </c>
      <c r="F14" s="100" t="s">
        <v>29</v>
      </c>
      <c r="G14" s="52"/>
      <c r="I14" s="26"/>
      <c r="J14" s="26"/>
      <c r="K14" s="26"/>
      <c r="L14" s="26"/>
      <c r="M14" s="26"/>
      <c r="N14" s="68"/>
    </row>
    <row r="15" spans="2:16" x14ac:dyDescent="0.3">
      <c r="B15" s="179"/>
      <c r="C15" s="179"/>
      <c r="D15" s="106">
        <v>51</v>
      </c>
      <c r="E15" s="24">
        <v>697485854</v>
      </c>
      <c r="F15" s="88">
        <v>334</v>
      </c>
      <c r="G15" s="53"/>
      <c r="I15" s="27"/>
      <c r="J15" s="27"/>
      <c r="K15" s="27"/>
      <c r="L15" s="27"/>
      <c r="M15" s="27"/>
      <c r="N15" s="68"/>
    </row>
    <row r="16" spans="2:16" x14ac:dyDescent="0.3">
      <c r="B16" s="179"/>
      <c r="C16" s="179"/>
      <c r="D16" s="106"/>
      <c r="E16" s="24"/>
      <c r="F16" s="24"/>
      <c r="G16" s="53"/>
      <c r="I16" s="27"/>
      <c r="J16" s="27"/>
      <c r="K16" s="27"/>
      <c r="L16" s="27"/>
      <c r="M16" s="27"/>
      <c r="N16" s="68"/>
    </row>
    <row r="17" spans="1:14" x14ac:dyDescent="0.3">
      <c r="B17" s="179"/>
      <c r="C17" s="179"/>
      <c r="D17" s="106"/>
      <c r="E17" s="24"/>
      <c r="F17" s="24"/>
      <c r="G17" s="53"/>
      <c r="I17" s="27"/>
      <c r="J17" s="27"/>
      <c r="K17" s="27"/>
      <c r="L17" s="27"/>
      <c r="M17" s="27"/>
      <c r="N17" s="68"/>
    </row>
    <row r="18" spans="1:14" x14ac:dyDescent="0.3">
      <c r="B18" s="179"/>
      <c r="C18" s="179"/>
      <c r="D18" s="106"/>
      <c r="E18" s="25"/>
      <c r="F18" s="24"/>
      <c r="G18" s="53"/>
      <c r="H18" s="15"/>
      <c r="I18" s="27"/>
      <c r="J18" s="27"/>
      <c r="K18" s="27"/>
      <c r="L18" s="27"/>
      <c r="M18" s="27"/>
      <c r="N18" s="14"/>
    </row>
    <row r="19" spans="1:14" x14ac:dyDescent="0.3">
      <c r="B19" s="179"/>
      <c r="C19" s="179"/>
      <c r="D19" s="106"/>
      <c r="E19" s="25"/>
      <c r="F19" s="24"/>
      <c r="G19" s="53"/>
      <c r="H19" s="15"/>
      <c r="I19" s="29"/>
      <c r="J19" s="29"/>
      <c r="K19" s="29"/>
      <c r="L19" s="29"/>
      <c r="M19" s="29"/>
      <c r="N19" s="14"/>
    </row>
    <row r="20" spans="1:14" x14ac:dyDescent="0.3">
      <c r="B20" s="179"/>
      <c r="C20" s="179"/>
      <c r="D20" s="106"/>
      <c r="E20" s="25"/>
      <c r="F20" s="24"/>
      <c r="G20" s="53"/>
      <c r="H20" s="15"/>
      <c r="I20" s="67"/>
      <c r="J20" s="67"/>
      <c r="K20" s="67"/>
      <c r="L20" s="67"/>
      <c r="M20" s="67"/>
      <c r="N20" s="14"/>
    </row>
    <row r="21" spans="1:14" x14ac:dyDescent="0.3">
      <c r="B21" s="179"/>
      <c r="C21" s="179"/>
      <c r="D21" s="106"/>
      <c r="E21" s="25"/>
      <c r="F21" s="24"/>
      <c r="G21" s="53"/>
      <c r="H21" s="15"/>
      <c r="I21" s="67"/>
      <c r="J21" s="67"/>
      <c r="K21" s="67"/>
      <c r="L21" s="67"/>
      <c r="M21" s="67"/>
      <c r="N21" s="14"/>
    </row>
    <row r="22" spans="1:14" ht="15" thickBot="1" x14ac:dyDescent="0.35">
      <c r="B22" s="180" t="s">
        <v>14</v>
      </c>
      <c r="C22" s="181"/>
      <c r="D22" s="106">
        <f>SUM(D15:D21)</f>
        <v>51</v>
      </c>
      <c r="E22" s="42">
        <f>SUM(E15:E21)</f>
        <v>697485854</v>
      </c>
      <c r="F22" s="89">
        <v>334</v>
      </c>
      <c r="G22" s="53"/>
      <c r="H22" s="15"/>
      <c r="I22" s="67"/>
      <c r="J22" s="67"/>
      <c r="K22" s="67"/>
      <c r="L22" s="67"/>
      <c r="M22" s="67"/>
      <c r="N22" s="14"/>
    </row>
    <row r="23" spans="1:14" ht="29.4" thickBot="1" x14ac:dyDescent="0.35">
      <c r="A23" s="30"/>
      <c r="B23" s="36" t="s">
        <v>15</v>
      </c>
      <c r="C23" s="36" t="s">
        <v>64</v>
      </c>
      <c r="E23" s="26"/>
      <c r="F23" s="26"/>
      <c r="G23" s="26"/>
      <c r="H23" s="26"/>
      <c r="I23" s="5"/>
      <c r="J23" s="5"/>
      <c r="K23" s="5"/>
      <c r="L23" s="5"/>
      <c r="M23" s="5"/>
    </row>
    <row r="24" spans="1:14" ht="15" thickBot="1" x14ac:dyDescent="0.35">
      <c r="A24" s="31">
        <v>1</v>
      </c>
      <c r="C24" s="33">
        <v>267</v>
      </c>
      <c r="D24" s="107"/>
      <c r="E24" s="32">
        <f>E22</f>
        <v>697485854</v>
      </c>
      <c r="F24" s="28"/>
      <c r="G24" s="28"/>
      <c r="H24" s="28"/>
      <c r="I24" s="16"/>
      <c r="J24" s="16"/>
      <c r="K24" s="16"/>
      <c r="L24" s="16"/>
      <c r="M24" s="16"/>
    </row>
    <row r="25" spans="1:14" x14ac:dyDescent="0.3">
      <c r="A25" s="59"/>
      <c r="C25" s="60"/>
      <c r="D25" s="108"/>
      <c r="E25" s="61"/>
      <c r="F25" s="28"/>
      <c r="G25" s="28"/>
      <c r="H25" s="28"/>
      <c r="I25" s="16"/>
      <c r="J25" s="16"/>
      <c r="K25" s="16"/>
      <c r="L25" s="16"/>
      <c r="M25" s="16"/>
    </row>
    <row r="26" spans="1:14" x14ac:dyDescent="0.3">
      <c r="A26" s="59"/>
      <c r="C26" s="60"/>
      <c r="D26" s="108"/>
      <c r="E26" s="61"/>
      <c r="F26" s="28"/>
      <c r="G26" s="28"/>
      <c r="H26" s="28"/>
      <c r="I26" s="16"/>
      <c r="J26" s="16"/>
      <c r="K26" s="16"/>
      <c r="L26" s="16"/>
      <c r="M26" s="16"/>
    </row>
    <row r="27" spans="1:14" x14ac:dyDescent="0.3">
      <c r="A27" s="59"/>
      <c r="B27" s="81" t="s">
        <v>93</v>
      </c>
      <c r="C27" s="64"/>
      <c r="E27" s="64"/>
      <c r="F27" s="64"/>
      <c r="G27" s="64"/>
      <c r="H27" s="64"/>
      <c r="I27" s="67"/>
      <c r="J27" s="67"/>
      <c r="K27" s="67"/>
      <c r="L27" s="67"/>
      <c r="M27" s="67"/>
      <c r="N27" s="68"/>
    </row>
    <row r="28" spans="1:14" x14ac:dyDescent="0.3">
      <c r="A28" s="59"/>
      <c r="B28" s="64"/>
      <c r="C28" s="64"/>
      <c r="E28" s="64"/>
      <c r="F28" s="64"/>
      <c r="G28" s="64"/>
      <c r="H28" s="64"/>
      <c r="I28" s="67"/>
      <c r="J28" s="67"/>
      <c r="K28" s="67"/>
      <c r="L28" s="67"/>
      <c r="M28" s="67"/>
      <c r="N28" s="68"/>
    </row>
    <row r="29" spans="1:14" x14ac:dyDescent="0.3">
      <c r="A29" s="59"/>
      <c r="B29" s="83" t="s">
        <v>33</v>
      </c>
      <c r="C29" s="83" t="s">
        <v>94</v>
      </c>
      <c r="D29" s="117" t="s">
        <v>95</v>
      </c>
      <c r="E29" s="64"/>
      <c r="F29" s="64"/>
      <c r="G29" s="64"/>
      <c r="H29" s="64"/>
      <c r="I29" s="67"/>
      <c r="J29" s="67"/>
      <c r="K29" s="67"/>
      <c r="L29" s="67"/>
      <c r="M29" s="67"/>
      <c r="N29" s="68"/>
    </row>
    <row r="30" spans="1:14" x14ac:dyDescent="0.3">
      <c r="A30" s="59"/>
      <c r="B30" s="80" t="s">
        <v>96</v>
      </c>
      <c r="C30" s="98" t="s">
        <v>108</v>
      </c>
      <c r="D30" s="96"/>
      <c r="E30" s="64"/>
      <c r="F30" s="64"/>
      <c r="G30" s="64"/>
      <c r="H30" s="64"/>
      <c r="I30" s="67"/>
      <c r="J30" s="67"/>
      <c r="K30" s="67"/>
      <c r="L30" s="67"/>
      <c r="M30" s="67"/>
      <c r="N30" s="68"/>
    </row>
    <row r="31" spans="1:14" x14ac:dyDescent="0.3">
      <c r="A31" s="59"/>
      <c r="B31" s="80" t="s">
        <v>97</v>
      </c>
      <c r="C31" s="98" t="s">
        <v>108</v>
      </c>
      <c r="D31" s="96"/>
      <c r="E31" s="64"/>
      <c r="F31" s="64"/>
      <c r="G31" s="64"/>
      <c r="H31" s="64"/>
      <c r="I31" s="67"/>
      <c r="J31" s="67"/>
      <c r="K31" s="67"/>
      <c r="L31" s="67"/>
      <c r="M31" s="67"/>
      <c r="N31" s="68"/>
    </row>
    <row r="32" spans="1:14" x14ac:dyDescent="0.3">
      <c r="A32" s="59"/>
      <c r="B32" s="80" t="s">
        <v>98</v>
      </c>
      <c r="C32" s="98"/>
      <c r="D32" s="142" t="s">
        <v>108</v>
      </c>
      <c r="E32" s="64"/>
      <c r="F32" s="64"/>
      <c r="G32" s="64"/>
      <c r="H32" s="64"/>
      <c r="I32" s="67"/>
      <c r="J32" s="67"/>
      <c r="K32" s="67"/>
      <c r="L32" s="67"/>
      <c r="M32" s="67"/>
      <c r="N32" s="68"/>
    </row>
    <row r="33" spans="1:17" ht="43.2" x14ac:dyDescent="0.3">
      <c r="A33" s="59"/>
      <c r="B33" s="80" t="s">
        <v>99</v>
      </c>
      <c r="C33" s="98"/>
      <c r="D33" s="142" t="s">
        <v>146</v>
      </c>
      <c r="E33" s="64"/>
      <c r="F33" s="64"/>
      <c r="G33" s="64"/>
      <c r="H33" s="64"/>
      <c r="I33" s="67"/>
      <c r="J33" s="67"/>
      <c r="K33" s="67"/>
      <c r="L33" s="67"/>
      <c r="M33" s="67"/>
      <c r="N33" s="68"/>
    </row>
    <row r="34" spans="1:17" x14ac:dyDescent="0.3">
      <c r="A34" s="59"/>
      <c r="B34" s="64"/>
      <c r="C34" s="64"/>
      <c r="E34" s="64"/>
      <c r="F34" s="64"/>
      <c r="G34" s="64"/>
      <c r="H34" s="64"/>
      <c r="I34" s="67"/>
      <c r="J34" s="67"/>
      <c r="K34" s="67"/>
      <c r="L34" s="67"/>
      <c r="M34" s="67"/>
      <c r="N34" s="68"/>
    </row>
    <row r="35" spans="1:17" x14ac:dyDescent="0.3">
      <c r="A35" s="59"/>
      <c r="B35" s="64"/>
      <c r="C35" s="64"/>
      <c r="E35" s="64"/>
      <c r="F35" s="64"/>
      <c r="G35" s="64"/>
      <c r="H35" s="64"/>
      <c r="I35" s="67"/>
      <c r="J35" s="67"/>
      <c r="K35" s="67"/>
      <c r="L35" s="67"/>
      <c r="M35" s="67"/>
      <c r="N35" s="68"/>
    </row>
    <row r="36" spans="1:17" x14ac:dyDescent="0.3">
      <c r="A36" s="59"/>
      <c r="B36" s="81" t="s">
        <v>100</v>
      </c>
      <c r="C36" s="64"/>
      <c r="E36" s="64"/>
      <c r="F36" s="64"/>
      <c r="G36" s="64"/>
      <c r="H36" s="64"/>
      <c r="I36" s="67"/>
      <c r="J36" s="67"/>
      <c r="K36" s="67"/>
      <c r="L36" s="67"/>
      <c r="M36" s="67"/>
      <c r="N36" s="68"/>
    </row>
    <row r="37" spans="1:17" x14ac:dyDescent="0.3">
      <c r="A37" s="59"/>
      <c r="B37" s="64"/>
      <c r="C37" s="64"/>
      <c r="E37" s="64"/>
      <c r="F37" s="64"/>
      <c r="G37" s="64"/>
      <c r="H37" s="64"/>
      <c r="I37" s="67"/>
      <c r="J37" s="67"/>
      <c r="K37" s="67"/>
      <c r="L37" s="67"/>
      <c r="M37" s="67"/>
      <c r="N37" s="68"/>
    </row>
    <row r="38" spans="1:17" x14ac:dyDescent="0.3">
      <c r="A38" s="59"/>
      <c r="B38" s="64"/>
      <c r="C38" s="64"/>
      <c r="E38" s="64"/>
      <c r="F38" s="64"/>
      <c r="G38" s="64"/>
      <c r="H38" s="64"/>
      <c r="I38" s="67"/>
      <c r="J38" s="67"/>
      <c r="K38" s="67"/>
      <c r="L38" s="67"/>
      <c r="M38" s="67"/>
      <c r="N38" s="68"/>
    </row>
    <row r="39" spans="1:17" x14ac:dyDescent="0.3">
      <c r="A39" s="59"/>
      <c r="B39" s="83" t="s">
        <v>33</v>
      </c>
      <c r="C39" s="83" t="s">
        <v>57</v>
      </c>
      <c r="D39" s="109" t="s">
        <v>50</v>
      </c>
      <c r="E39" s="82" t="s">
        <v>16</v>
      </c>
      <c r="F39" s="64"/>
      <c r="G39" s="64"/>
      <c r="H39" s="64"/>
      <c r="I39" s="67"/>
      <c r="J39" s="67"/>
      <c r="K39" s="67"/>
      <c r="L39" s="67"/>
      <c r="M39" s="67"/>
      <c r="N39" s="68"/>
    </row>
    <row r="40" spans="1:17" ht="27.6" x14ac:dyDescent="0.3">
      <c r="A40" s="59"/>
      <c r="B40" s="65" t="s">
        <v>101</v>
      </c>
      <c r="C40" s="66">
        <v>40</v>
      </c>
      <c r="D40" s="1">
        <v>0</v>
      </c>
      <c r="E40" s="182">
        <f>+D40+D41</f>
        <v>0</v>
      </c>
      <c r="F40" s="64"/>
      <c r="G40" s="64"/>
      <c r="H40" s="64"/>
      <c r="I40" s="67"/>
      <c r="J40" s="67"/>
      <c r="K40" s="67"/>
      <c r="L40" s="67"/>
      <c r="M40" s="67"/>
      <c r="N40" s="68"/>
    </row>
    <row r="41" spans="1:17" ht="41.4" x14ac:dyDescent="0.3">
      <c r="A41" s="59"/>
      <c r="B41" s="65" t="s">
        <v>102</v>
      </c>
      <c r="C41" s="66">
        <v>60</v>
      </c>
      <c r="D41" s="1">
        <v>0</v>
      </c>
      <c r="E41" s="183"/>
      <c r="F41" s="64"/>
      <c r="G41" s="64"/>
      <c r="H41" s="64"/>
      <c r="I41" s="67"/>
      <c r="J41" s="67"/>
      <c r="K41" s="67"/>
      <c r="L41" s="67"/>
      <c r="M41" s="67"/>
      <c r="N41" s="68"/>
    </row>
    <row r="42" spans="1:17" x14ac:dyDescent="0.3">
      <c r="A42" s="59"/>
      <c r="C42" s="60"/>
      <c r="D42" s="108"/>
      <c r="E42" s="61"/>
      <c r="F42" s="28"/>
      <c r="G42" s="28"/>
      <c r="H42" s="28"/>
      <c r="I42" s="16"/>
      <c r="J42" s="16"/>
      <c r="K42" s="16"/>
      <c r="L42" s="16"/>
      <c r="M42" s="16"/>
    </row>
    <row r="43" spans="1:17" x14ac:dyDescent="0.3">
      <c r="A43" s="59"/>
      <c r="C43" s="60"/>
      <c r="D43" s="108"/>
      <c r="E43" s="61"/>
      <c r="F43" s="28"/>
      <c r="G43" s="28"/>
      <c r="H43" s="28"/>
      <c r="I43" s="16"/>
      <c r="J43" s="16"/>
      <c r="K43" s="16"/>
      <c r="L43" s="16"/>
      <c r="M43" s="16"/>
    </row>
    <row r="44" spans="1:17" x14ac:dyDescent="0.3">
      <c r="A44" s="59"/>
      <c r="C44" s="60"/>
      <c r="D44" s="108"/>
      <c r="E44" s="61"/>
      <c r="F44" s="28"/>
      <c r="G44" s="28"/>
      <c r="H44" s="28"/>
      <c r="I44" s="16"/>
      <c r="J44" s="16"/>
      <c r="K44" s="16"/>
      <c r="L44" s="16"/>
      <c r="M44" s="16"/>
    </row>
    <row r="45" spans="1:17" ht="15" thickBot="1" x14ac:dyDescent="0.35">
      <c r="M45" s="184" t="s">
        <v>35</v>
      </c>
      <c r="N45" s="184"/>
    </row>
    <row r="46" spans="1:17" x14ac:dyDescent="0.3">
      <c r="B46" s="81" t="s">
        <v>30</v>
      </c>
      <c r="M46" s="43"/>
      <c r="N46" s="43"/>
    </row>
    <row r="47" spans="1:17" ht="15" thickBot="1" x14ac:dyDescent="0.35">
      <c r="M47" s="43"/>
      <c r="N47" s="43"/>
    </row>
    <row r="48" spans="1:17" s="67" customFormat="1" ht="57.6" x14ac:dyDescent="0.3">
      <c r="B48" s="77" t="s">
        <v>103</v>
      </c>
      <c r="C48" s="77" t="s">
        <v>104</v>
      </c>
      <c r="D48" s="110" t="s">
        <v>105</v>
      </c>
      <c r="E48" s="77" t="s">
        <v>44</v>
      </c>
      <c r="F48" s="77" t="s">
        <v>22</v>
      </c>
      <c r="G48" s="77" t="s">
        <v>65</v>
      </c>
      <c r="H48" s="77" t="s">
        <v>17</v>
      </c>
      <c r="I48" s="77" t="s">
        <v>10</v>
      </c>
      <c r="J48" s="77" t="s">
        <v>31</v>
      </c>
      <c r="K48" s="77" t="s">
        <v>60</v>
      </c>
      <c r="L48" s="77" t="s">
        <v>20</v>
      </c>
      <c r="M48" s="63" t="s">
        <v>26</v>
      </c>
      <c r="N48" s="77" t="s">
        <v>106</v>
      </c>
      <c r="O48" s="77" t="s">
        <v>36</v>
      </c>
      <c r="P48" s="138" t="s">
        <v>11</v>
      </c>
      <c r="Q48" s="78" t="s">
        <v>19</v>
      </c>
    </row>
    <row r="49" spans="1:26" s="122" customFormat="1" ht="75" customHeight="1" x14ac:dyDescent="0.3">
      <c r="A49" s="122">
        <v>1</v>
      </c>
      <c r="B49" s="74" t="s">
        <v>122</v>
      </c>
      <c r="C49" s="74" t="s">
        <v>122</v>
      </c>
      <c r="D49" s="119" t="s">
        <v>124</v>
      </c>
      <c r="E49" s="118" t="s">
        <v>125</v>
      </c>
      <c r="F49" s="118" t="s">
        <v>94</v>
      </c>
      <c r="G49" s="118"/>
      <c r="H49" s="121">
        <v>40197</v>
      </c>
      <c r="I49" s="121">
        <v>40543</v>
      </c>
      <c r="J49" s="118" t="s">
        <v>95</v>
      </c>
      <c r="K49" s="166">
        <v>11.4</v>
      </c>
      <c r="L49" s="118">
        <v>0</v>
      </c>
      <c r="M49" s="120">
        <v>78</v>
      </c>
      <c r="O49" s="147">
        <v>620474417</v>
      </c>
      <c r="P49" s="146">
        <v>47</v>
      </c>
      <c r="Q49" s="118"/>
    </row>
    <row r="50" spans="1:26" s="73" customFormat="1" ht="66" customHeight="1" x14ac:dyDescent="0.3">
      <c r="A50" s="34">
        <v>2</v>
      </c>
      <c r="B50" s="74" t="s">
        <v>122</v>
      </c>
      <c r="C50" s="74" t="s">
        <v>122</v>
      </c>
      <c r="D50" s="111" t="s">
        <v>124</v>
      </c>
      <c r="E50" s="91" t="s">
        <v>126</v>
      </c>
      <c r="F50" s="70" t="s">
        <v>94</v>
      </c>
      <c r="G50" s="85"/>
      <c r="H50" s="121">
        <v>40933</v>
      </c>
      <c r="I50" s="121">
        <v>41273</v>
      </c>
      <c r="J50" s="71" t="s">
        <v>95</v>
      </c>
      <c r="K50" s="166">
        <v>11.2</v>
      </c>
      <c r="L50" s="92">
        <v>0</v>
      </c>
      <c r="M50" s="92">
        <v>1060</v>
      </c>
      <c r="N50" s="62"/>
      <c r="O50" s="148">
        <v>732453412</v>
      </c>
      <c r="P50" s="145">
        <v>48</v>
      </c>
      <c r="Q50" s="86"/>
      <c r="R50" s="72"/>
      <c r="S50" s="72"/>
      <c r="T50" s="72"/>
      <c r="U50" s="72"/>
      <c r="V50" s="72"/>
      <c r="W50" s="72"/>
      <c r="X50" s="72"/>
      <c r="Y50" s="72"/>
      <c r="Z50" s="72"/>
    </row>
    <row r="51" spans="1:26" s="73" customFormat="1" ht="58.5" customHeight="1" x14ac:dyDescent="0.3">
      <c r="A51" s="74">
        <v>3</v>
      </c>
      <c r="B51" s="74" t="s">
        <v>122</v>
      </c>
      <c r="C51" s="74" t="s">
        <v>122</v>
      </c>
      <c r="D51" s="111" t="s">
        <v>124</v>
      </c>
      <c r="E51" s="91" t="s">
        <v>127</v>
      </c>
      <c r="F51" s="70" t="s">
        <v>94</v>
      </c>
      <c r="G51" s="85"/>
      <c r="H51" s="121">
        <v>41662</v>
      </c>
      <c r="I51" s="121">
        <v>41973</v>
      </c>
      <c r="J51" s="71" t="s">
        <v>95</v>
      </c>
      <c r="K51" s="166">
        <v>10.199999999999999</v>
      </c>
      <c r="L51" s="92">
        <v>0</v>
      </c>
      <c r="M51" s="92">
        <v>719</v>
      </c>
      <c r="N51" s="62"/>
      <c r="O51" s="149">
        <v>722224429</v>
      </c>
      <c r="P51" s="145">
        <v>49</v>
      </c>
      <c r="Q51" s="86"/>
      <c r="R51" s="72"/>
      <c r="S51" s="72"/>
      <c r="T51" s="72"/>
      <c r="U51" s="72"/>
      <c r="V51" s="72"/>
      <c r="W51" s="72"/>
      <c r="X51" s="72"/>
      <c r="Y51" s="72"/>
      <c r="Z51" s="72"/>
    </row>
    <row r="52" spans="1:26" s="73" customFormat="1" x14ac:dyDescent="0.3">
      <c r="A52" s="34"/>
      <c r="B52" s="35" t="s">
        <v>16</v>
      </c>
      <c r="C52" s="74"/>
      <c r="D52" s="111"/>
      <c r="E52" s="91"/>
      <c r="F52" s="70"/>
      <c r="G52" s="70"/>
      <c r="H52" s="70"/>
      <c r="I52" s="71"/>
      <c r="J52" s="71"/>
      <c r="K52" s="75"/>
      <c r="L52" s="75"/>
      <c r="M52" s="93"/>
      <c r="N52" s="75">
        <f>SUM(N50:N50)</f>
        <v>0</v>
      </c>
      <c r="O52" s="17"/>
      <c r="P52" s="139"/>
      <c r="Q52" s="87"/>
    </row>
    <row r="53" spans="1:26" s="18" customFormat="1" x14ac:dyDescent="0.3">
      <c r="D53" s="112"/>
      <c r="E53" s="19"/>
      <c r="P53" s="140"/>
    </row>
    <row r="54" spans="1:26" s="18" customFormat="1" x14ac:dyDescent="0.3">
      <c r="B54" s="170" t="s">
        <v>28</v>
      </c>
      <c r="C54" s="170" t="s">
        <v>27</v>
      </c>
      <c r="D54" s="172" t="s">
        <v>34</v>
      </c>
      <c r="E54" s="172"/>
      <c r="P54" s="140"/>
    </row>
    <row r="55" spans="1:26" s="18" customFormat="1" x14ac:dyDescent="0.3">
      <c r="B55" s="171"/>
      <c r="C55" s="171"/>
      <c r="D55" s="113" t="s">
        <v>23</v>
      </c>
      <c r="E55" s="41" t="s">
        <v>24</v>
      </c>
      <c r="P55" s="140"/>
    </row>
    <row r="56" spans="1:26" s="18" customFormat="1" ht="18" x14ac:dyDescent="0.3">
      <c r="B56" s="39" t="s">
        <v>21</v>
      </c>
      <c r="C56" s="40" t="s">
        <v>171</v>
      </c>
      <c r="D56" s="57" t="s">
        <v>108</v>
      </c>
      <c r="E56" s="38"/>
      <c r="F56" s="20"/>
      <c r="G56" s="20"/>
      <c r="H56" s="20"/>
      <c r="I56" s="20"/>
      <c r="J56" s="20"/>
      <c r="K56" s="20"/>
      <c r="L56" s="20"/>
      <c r="M56" s="20"/>
      <c r="P56" s="140"/>
    </row>
    <row r="57" spans="1:26" s="18" customFormat="1" x14ac:dyDescent="0.3">
      <c r="B57" s="39" t="s">
        <v>25</v>
      </c>
      <c r="C57" s="40" t="s">
        <v>176</v>
      </c>
      <c r="D57" s="57" t="s">
        <v>108</v>
      </c>
      <c r="E57" s="38"/>
      <c r="P57" s="140"/>
    </row>
    <row r="58" spans="1:26" s="18" customFormat="1" x14ac:dyDescent="0.3">
      <c r="B58" s="21"/>
      <c r="C58" s="188"/>
      <c r="D58" s="188"/>
      <c r="E58" s="188"/>
      <c r="F58" s="188"/>
      <c r="G58" s="188"/>
      <c r="H58" s="188"/>
      <c r="I58" s="188"/>
      <c r="J58" s="188"/>
      <c r="K58" s="188"/>
      <c r="L58" s="188"/>
      <c r="M58" s="188"/>
      <c r="N58" s="188"/>
      <c r="P58" s="140"/>
    </row>
    <row r="59" spans="1:26" ht="15" thickBot="1" x14ac:dyDescent="0.35"/>
    <row r="60" spans="1:26" ht="26.4" thickBot="1" x14ac:dyDescent="0.35">
      <c r="B60" s="189" t="s">
        <v>66</v>
      </c>
      <c r="C60" s="189"/>
      <c r="D60" s="189"/>
      <c r="E60" s="189"/>
      <c r="F60" s="189"/>
      <c r="G60" s="189"/>
      <c r="H60" s="189"/>
      <c r="I60" s="189"/>
      <c r="J60" s="189"/>
      <c r="K60" s="189"/>
      <c r="L60" s="189"/>
      <c r="M60" s="189"/>
      <c r="N60" s="189"/>
    </row>
    <row r="63" spans="1:26" ht="86.4" x14ac:dyDescent="0.3">
      <c r="B63" s="79" t="s">
        <v>107</v>
      </c>
      <c r="C63" s="45" t="s">
        <v>2</v>
      </c>
      <c r="D63" s="103" t="s">
        <v>68</v>
      </c>
      <c r="E63" s="45" t="s">
        <v>67</v>
      </c>
      <c r="F63" s="45" t="s">
        <v>69</v>
      </c>
      <c r="G63" s="45" t="s">
        <v>70</v>
      </c>
      <c r="H63" s="45" t="s">
        <v>71</v>
      </c>
      <c r="I63" s="45" t="s">
        <v>72</v>
      </c>
      <c r="J63" s="45" t="s">
        <v>73</v>
      </c>
      <c r="K63" s="45" t="s">
        <v>74</v>
      </c>
      <c r="L63" s="45" t="s">
        <v>75</v>
      </c>
      <c r="M63" s="56" t="s">
        <v>76</v>
      </c>
      <c r="N63" s="56" t="s">
        <v>77</v>
      </c>
      <c r="O63" s="185" t="s">
        <v>3</v>
      </c>
      <c r="P63" s="187"/>
      <c r="Q63" s="45" t="s">
        <v>18</v>
      </c>
    </row>
    <row r="64" spans="1:26" x14ac:dyDescent="0.3">
      <c r="B64" s="1" t="s">
        <v>109</v>
      </c>
      <c r="C64" s="1" t="s">
        <v>109</v>
      </c>
      <c r="D64" s="57" t="s">
        <v>123</v>
      </c>
      <c r="E64" s="37">
        <v>334</v>
      </c>
      <c r="F64" s="37"/>
      <c r="G64" s="37"/>
      <c r="H64" s="37"/>
      <c r="I64" s="37" t="s">
        <v>94</v>
      </c>
      <c r="J64" s="37"/>
      <c r="K64" s="98"/>
      <c r="L64" s="98"/>
      <c r="M64" s="98"/>
      <c r="N64" s="98"/>
      <c r="O64" s="190" t="s">
        <v>117</v>
      </c>
      <c r="P64" s="191"/>
      <c r="Q64" s="98" t="s">
        <v>95</v>
      </c>
    </row>
    <row r="65" spans="1:17" x14ac:dyDescent="0.3">
      <c r="B65" s="127"/>
      <c r="C65" s="127"/>
      <c r="D65" s="128"/>
      <c r="E65" s="29"/>
      <c r="F65" s="29"/>
      <c r="G65" s="29"/>
      <c r="H65" s="29"/>
      <c r="I65" s="29"/>
      <c r="J65" s="29"/>
      <c r="K65" s="129"/>
      <c r="L65" s="129"/>
      <c r="M65" s="129"/>
      <c r="N65" s="129" t="s">
        <v>130</v>
      </c>
      <c r="O65" s="59"/>
      <c r="P65" s="141"/>
      <c r="Q65" s="129"/>
    </row>
    <row r="66" spans="1:17" x14ac:dyDescent="0.3">
      <c r="B66" s="4" t="s">
        <v>1</v>
      </c>
    </row>
    <row r="67" spans="1:17" x14ac:dyDescent="0.3">
      <c r="B67" s="4" t="s">
        <v>37</v>
      </c>
    </row>
    <row r="68" spans="1:17" x14ac:dyDescent="0.3">
      <c r="B68" s="4" t="s">
        <v>61</v>
      </c>
    </row>
    <row r="70" spans="1:17" ht="15" thickBot="1" x14ac:dyDescent="0.35"/>
    <row r="71" spans="1:17" ht="26.4" thickBot="1" x14ac:dyDescent="0.35">
      <c r="B71" s="192" t="s">
        <v>38</v>
      </c>
      <c r="C71" s="193"/>
      <c r="D71" s="193"/>
      <c r="E71" s="193"/>
      <c r="F71" s="193"/>
      <c r="G71" s="193"/>
      <c r="H71" s="193"/>
      <c r="I71" s="193"/>
      <c r="J71" s="193"/>
      <c r="K71" s="193"/>
      <c r="L71" s="193"/>
      <c r="M71" s="193"/>
      <c r="N71" s="194"/>
    </row>
    <row r="76" spans="1:17" ht="43.2" x14ac:dyDescent="0.3">
      <c r="B76" s="79" t="s">
        <v>0</v>
      </c>
      <c r="C76" s="79" t="s">
        <v>39</v>
      </c>
      <c r="D76" s="103" t="s">
        <v>40</v>
      </c>
      <c r="E76" s="79" t="s">
        <v>78</v>
      </c>
      <c r="F76" s="79" t="s">
        <v>80</v>
      </c>
      <c r="G76" s="79" t="s">
        <v>81</v>
      </c>
      <c r="H76" s="79" t="s">
        <v>82</v>
      </c>
      <c r="I76" s="79" t="s">
        <v>79</v>
      </c>
      <c r="J76" s="185" t="s">
        <v>83</v>
      </c>
      <c r="K76" s="186"/>
      <c r="L76" s="187"/>
      <c r="M76" s="79" t="s">
        <v>84</v>
      </c>
      <c r="N76" s="79" t="s">
        <v>41</v>
      </c>
      <c r="O76" s="79" t="s">
        <v>42</v>
      </c>
      <c r="P76" s="185" t="s">
        <v>3</v>
      </c>
      <c r="Q76" s="187"/>
    </row>
    <row r="77" spans="1:17" ht="129.6" x14ac:dyDescent="0.3">
      <c r="A77" s="4">
        <v>1</v>
      </c>
      <c r="B77" s="97" t="s">
        <v>43</v>
      </c>
      <c r="C77" s="99">
        <v>334</v>
      </c>
      <c r="D77" s="97" t="s">
        <v>131</v>
      </c>
      <c r="E77" s="99">
        <v>7719752</v>
      </c>
      <c r="F77" s="99" t="s">
        <v>132</v>
      </c>
      <c r="G77" s="99" t="s">
        <v>111</v>
      </c>
      <c r="H77" s="95">
        <v>38926</v>
      </c>
      <c r="I77" s="94"/>
      <c r="J77" s="74" t="s">
        <v>133</v>
      </c>
      <c r="K77" s="94" t="s">
        <v>134</v>
      </c>
      <c r="L77" s="94" t="s">
        <v>135</v>
      </c>
      <c r="M77" s="99" t="s">
        <v>94</v>
      </c>
      <c r="N77" s="99" t="s">
        <v>95</v>
      </c>
      <c r="O77" s="99" t="s">
        <v>94</v>
      </c>
      <c r="P77" s="195" t="s">
        <v>136</v>
      </c>
      <c r="Q77" s="195"/>
    </row>
    <row r="78" spans="1:17" ht="28.8" x14ac:dyDescent="0.3">
      <c r="A78" s="4">
        <v>2</v>
      </c>
      <c r="B78" s="131" t="s">
        <v>118</v>
      </c>
      <c r="C78" s="135">
        <v>150</v>
      </c>
      <c r="D78" s="131" t="s">
        <v>137</v>
      </c>
      <c r="E78" s="133">
        <v>36377053</v>
      </c>
      <c r="F78" s="133" t="s">
        <v>138</v>
      </c>
      <c r="G78" s="133" t="s">
        <v>119</v>
      </c>
      <c r="H78" s="95">
        <v>38332</v>
      </c>
      <c r="I78" s="94"/>
      <c r="J78" s="74" t="s">
        <v>139</v>
      </c>
      <c r="K78" s="150" t="s">
        <v>140</v>
      </c>
      <c r="L78" s="94" t="s">
        <v>141</v>
      </c>
      <c r="M78" s="133" t="s">
        <v>94</v>
      </c>
      <c r="N78" s="133" t="s">
        <v>94</v>
      </c>
      <c r="O78" s="133" t="s">
        <v>94</v>
      </c>
      <c r="P78" s="190"/>
      <c r="Q78" s="191"/>
    </row>
    <row r="79" spans="1:17" ht="28.8" x14ac:dyDescent="0.3">
      <c r="A79" s="4">
        <v>3</v>
      </c>
      <c r="B79" s="131" t="s">
        <v>118</v>
      </c>
      <c r="C79" s="133">
        <v>150</v>
      </c>
      <c r="D79" s="131" t="s">
        <v>142</v>
      </c>
      <c r="E79" s="133">
        <v>36295178</v>
      </c>
      <c r="F79" s="133" t="s">
        <v>110</v>
      </c>
      <c r="G79" s="133" t="s">
        <v>119</v>
      </c>
      <c r="H79" s="95" t="s">
        <v>143</v>
      </c>
      <c r="I79" s="94"/>
      <c r="J79" s="74" t="s">
        <v>144</v>
      </c>
      <c r="K79" s="151" t="s">
        <v>145</v>
      </c>
      <c r="L79" s="94" t="s">
        <v>121</v>
      </c>
      <c r="M79" s="133" t="s">
        <v>94</v>
      </c>
      <c r="N79" s="133" t="s">
        <v>94</v>
      </c>
      <c r="O79" s="133" t="s">
        <v>94</v>
      </c>
      <c r="P79" s="190"/>
      <c r="Q79" s="191"/>
    </row>
    <row r="80" spans="1:17" ht="15" thickBot="1" x14ac:dyDescent="0.35"/>
    <row r="81" spans="1:26" ht="26.4" thickBot="1" x14ac:dyDescent="0.35">
      <c r="B81" s="192" t="s">
        <v>45</v>
      </c>
      <c r="C81" s="193"/>
      <c r="D81" s="193"/>
      <c r="E81" s="193"/>
      <c r="F81" s="193"/>
      <c r="G81" s="193"/>
      <c r="H81" s="193"/>
      <c r="I81" s="193"/>
      <c r="J81" s="193"/>
      <c r="K81" s="193"/>
      <c r="L81" s="193"/>
      <c r="M81" s="193"/>
      <c r="N81" s="194"/>
    </row>
    <row r="84" spans="1:26" ht="28.8" x14ac:dyDescent="0.3">
      <c r="B84" s="45" t="s">
        <v>33</v>
      </c>
      <c r="C84" s="45" t="s">
        <v>46</v>
      </c>
      <c r="D84" s="185" t="s">
        <v>3</v>
      </c>
      <c r="E84" s="187"/>
    </row>
    <row r="85" spans="1:26" x14ac:dyDescent="0.3">
      <c r="B85" s="46" t="s">
        <v>85</v>
      </c>
      <c r="C85" s="80" t="s">
        <v>94</v>
      </c>
      <c r="D85" s="196"/>
      <c r="E85" s="196"/>
    </row>
    <row r="88" spans="1:26" ht="25.8" x14ac:dyDescent="0.3">
      <c r="B88" s="173" t="s">
        <v>62</v>
      </c>
      <c r="C88" s="174"/>
      <c r="D88" s="174"/>
      <c r="E88" s="174"/>
      <c r="F88" s="174"/>
      <c r="G88" s="174"/>
      <c r="H88" s="174"/>
      <c r="I88" s="174"/>
      <c r="J88" s="174"/>
      <c r="K88" s="174"/>
      <c r="L88" s="174"/>
      <c r="M88" s="174"/>
      <c r="N88" s="174"/>
      <c r="O88" s="174"/>
      <c r="P88" s="174"/>
    </row>
    <row r="90" spans="1:26" ht="15" thickBot="1" x14ac:dyDescent="0.35"/>
    <row r="91" spans="1:26" ht="26.4" thickBot="1" x14ac:dyDescent="0.35">
      <c r="B91" s="192" t="s">
        <v>53</v>
      </c>
      <c r="C91" s="193"/>
      <c r="D91" s="193"/>
      <c r="E91" s="193"/>
      <c r="F91" s="193"/>
      <c r="G91" s="193"/>
      <c r="H91" s="193"/>
      <c r="I91" s="193"/>
      <c r="J91" s="193"/>
      <c r="K91" s="193"/>
      <c r="L91" s="193"/>
      <c r="M91" s="193"/>
      <c r="N91" s="194"/>
    </row>
    <row r="93" spans="1:26" ht="15" thickBot="1" x14ac:dyDescent="0.35">
      <c r="M93" s="43"/>
      <c r="N93" s="43"/>
    </row>
    <row r="94" spans="1:26" s="67" customFormat="1" ht="57.6" x14ac:dyDescent="0.3">
      <c r="B94" s="77" t="s">
        <v>103</v>
      </c>
      <c r="C94" s="77" t="s">
        <v>104</v>
      </c>
      <c r="D94" s="110" t="s">
        <v>105</v>
      </c>
      <c r="E94" s="77" t="s">
        <v>44</v>
      </c>
      <c r="F94" s="77" t="s">
        <v>22</v>
      </c>
      <c r="G94" s="77" t="s">
        <v>65</v>
      </c>
      <c r="H94" s="77" t="s">
        <v>17</v>
      </c>
      <c r="I94" s="77" t="s">
        <v>10</v>
      </c>
      <c r="J94" s="77" t="s">
        <v>31</v>
      </c>
      <c r="K94" s="77" t="s">
        <v>60</v>
      </c>
      <c r="L94" s="77" t="s">
        <v>20</v>
      </c>
      <c r="M94" s="63" t="s">
        <v>26</v>
      </c>
      <c r="N94" s="77" t="s">
        <v>106</v>
      </c>
      <c r="O94" s="77" t="s">
        <v>36</v>
      </c>
      <c r="P94" s="138" t="s">
        <v>11</v>
      </c>
      <c r="Q94" s="78" t="s">
        <v>19</v>
      </c>
    </row>
    <row r="95" spans="1:26" s="73" customFormat="1" ht="57.6" x14ac:dyDescent="0.3">
      <c r="A95" s="34">
        <v>1</v>
      </c>
      <c r="B95" s="74" t="s">
        <v>122</v>
      </c>
      <c r="C95" s="74" t="s">
        <v>122</v>
      </c>
      <c r="D95" s="111" t="s">
        <v>128</v>
      </c>
      <c r="E95" s="69" t="s">
        <v>129</v>
      </c>
      <c r="F95" s="70" t="s">
        <v>94</v>
      </c>
      <c r="G95" s="85"/>
      <c r="H95" s="76">
        <v>36538</v>
      </c>
      <c r="I95" s="76">
        <v>36891</v>
      </c>
      <c r="J95" s="71" t="s">
        <v>95</v>
      </c>
      <c r="K95" s="92">
        <v>0</v>
      </c>
      <c r="L95" s="165">
        <v>12</v>
      </c>
      <c r="M95" s="126">
        <v>31</v>
      </c>
      <c r="N95" s="92"/>
      <c r="O95" s="17">
        <v>161660408</v>
      </c>
      <c r="P95" s="139">
        <v>53</v>
      </c>
      <c r="Q95" s="86" t="s">
        <v>172</v>
      </c>
      <c r="R95" s="72"/>
      <c r="S95" s="72"/>
      <c r="T95" s="72"/>
      <c r="U95" s="72"/>
      <c r="V95" s="72"/>
      <c r="W95" s="72"/>
      <c r="X95" s="72"/>
      <c r="Y95" s="72"/>
      <c r="Z95" s="72"/>
    </row>
    <row r="96" spans="1:26" s="73" customFormat="1" x14ac:dyDescent="0.3">
      <c r="A96" s="34"/>
      <c r="B96" s="35" t="s">
        <v>16</v>
      </c>
      <c r="C96" s="74"/>
      <c r="D96" s="111"/>
      <c r="E96" s="69"/>
      <c r="F96" s="70"/>
      <c r="G96" s="70"/>
      <c r="H96" s="70"/>
      <c r="I96" s="71"/>
      <c r="J96" s="71"/>
      <c r="K96" s="75"/>
      <c r="L96" s="75"/>
      <c r="M96" s="84"/>
      <c r="N96" s="75"/>
      <c r="O96" s="17"/>
      <c r="P96" s="139"/>
      <c r="Q96" s="87"/>
    </row>
    <row r="97" spans="2:17" x14ac:dyDescent="0.3">
      <c r="B97" s="18"/>
      <c r="C97" s="18"/>
      <c r="D97" s="112"/>
      <c r="E97" s="19"/>
      <c r="F97" s="18"/>
      <c r="G97" s="18"/>
      <c r="H97" s="18"/>
      <c r="I97" s="18"/>
      <c r="J97" s="18"/>
      <c r="K97" s="18"/>
      <c r="L97" s="18"/>
      <c r="M97" s="18"/>
      <c r="N97" s="18"/>
      <c r="O97" s="18"/>
      <c r="P97" s="140"/>
    </row>
    <row r="98" spans="2:17" ht="18" x14ac:dyDescent="0.3">
      <c r="B98" s="39" t="s">
        <v>32</v>
      </c>
      <c r="C98" s="49" t="s">
        <v>173</v>
      </c>
      <c r="H98" s="20"/>
      <c r="I98" s="20"/>
      <c r="J98" s="20"/>
      <c r="K98" s="20"/>
      <c r="L98" s="20"/>
      <c r="M98" s="20"/>
      <c r="N98" s="18"/>
      <c r="O98" s="18"/>
      <c r="P98" s="140"/>
    </row>
    <row r="100" spans="2:17" ht="15" thickBot="1" x14ac:dyDescent="0.35"/>
    <row r="101" spans="2:17" ht="29.4" thickBot="1" x14ac:dyDescent="0.35">
      <c r="B101" s="50" t="s">
        <v>48</v>
      </c>
      <c r="C101" s="51" t="s">
        <v>49</v>
      </c>
      <c r="D101" s="114" t="s">
        <v>50</v>
      </c>
      <c r="E101" s="51" t="s">
        <v>54</v>
      </c>
    </row>
    <row r="102" spans="2:17" x14ac:dyDescent="0.3">
      <c r="B102" s="44" t="s">
        <v>86</v>
      </c>
      <c r="C102" s="47">
        <v>20</v>
      </c>
      <c r="D102" s="115">
        <v>0</v>
      </c>
      <c r="E102" s="201">
        <f>+D102+D103+D104</f>
        <v>0</v>
      </c>
    </row>
    <row r="103" spans="2:17" x14ac:dyDescent="0.3">
      <c r="B103" s="44" t="s">
        <v>87</v>
      </c>
      <c r="C103" s="37">
        <v>30</v>
      </c>
      <c r="D103" s="1">
        <v>0</v>
      </c>
      <c r="E103" s="202"/>
    </row>
    <row r="104" spans="2:17" ht="15" thickBot="1" x14ac:dyDescent="0.35">
      <c r="B104" s="44" t="s">
        <v>88</v>
      </c>
      <c r="C104" s="48">
        <v>40</v>
      </c>
      <c r="D104" s="116">
        <v>0</v>
      </c>
      <c r="E104" s="203"/>
    </row>
    <row r="106" spans="2:17" ht="15" thickBot="1" x14ac:dyDescent="0.35"/>
    <row r="107" spans="2:17" ht="26.4" thickBot="1" x14ac:dyDescent="0.35">
      <c r="B107" s="192" t="s">
        <v>51</v>
      </c>
      <c r="C107" s="193"/>
      <c r="D107" s="193"/>
      <c r="E107" s="193"/>
      <c r="F107" s="193"/>
      <c r="G107" s="193"/>
      <c r="H107" s="193"/>
      <c r="I107" s="193"/>
      <c r="J107" s="193"/>
      <c r="K107" s="193"/>
      <c r="L107" s="193"/>
      <c r="M107" s="193"/>
      <c r="N107" s="194"/>
    </row>
    <row r="109" spans="2:17" ht="43.2" x14ac:dyDescent="0.3">
      <c r="B109" s="79" t="s">
        <v>130</v>
      </c>
      <c r="C109" s="79" t="s">
        <v>39</v>
      </c>
      <c r="D109" s="103" t="s">
        <v>40</v>
      </c>
      <c r="E109" s="79" t="s">
        <v>78</v>
      </c>
      <c r="F109" s="79" t="s">
        <v>80</v>
      </c>
      <c r="G109" s="79" t="s">
        <v>81</v>
      </c>
      <c r="H109" s="79" t="s">
        <v>82</v>
      </c>
      <c r="I109" s="79" t="s">
        <v>79</v>
      </c>
      <c r="J109" s="185" t="s">
        <v>83</v>
      </c>
      <c r="K109" s="186"/>
      <c r="L109" s="187"/>
      <c r="M109" s="79" t="s">
        <v>84</v>
      </c>
      <c r="N109" s="79" t="s">
        <v>41</v>
      </c>
      <c r="O109" s="79" t="s">
        <v>42</v>
      </c>
      <c r="P109" s="185" t="s">
        <v>3</v>
      </c>
      <c r="Q109" s="187"/>
    </row>
    <row r="110" spans="2:17" ht="105" customHeight="1" x14ac:dyDescent="0.3">
      <c r="B110" s="167" t="s">
        <v>116</v>
      </c>
      <c r="C110" s="167"/>
      <c r="D110" s="167" t="s">
        <v>147</v>
      </c>
      <c r="E110" s="1">
        <v>39537946</v>
      </c>
      <c r="F110" s="169" t="s">
        <v>148</v>
      </c>
      <c r="G110" s="168" t="s">
        <v>149</v>
      </c>
      <c r="H110" s="130">
        <v>31761</v>
      </c>
      <c r="I110" s="2"/>
      <c r="J110" s="167"/>
      <c r="K110" s="58"/>
      <c r="L110" s="167"/>
      <c r="M110" s="80"/>
      <c r="N110" s="80"/>
      <c r="O110" s="80"/>
      <c r="P110" s="204" t="s">
        <v>179</v>
      </c>
      <c r="Q110" s="204"/>
    </row>
    <row r="111" spans="2:17" x14ac:dyDescent="0.3">
      <c r="B111" s="80" t="s">
        <v>177</v>
      </c>
      <c r="C111" s="80"/>
      <c r="D111" s="1"/>
      <c r="E111" s="80"/>
      <c r="F111" s="80"/>
      <c r="G111" s="80"/>
      <c r="H111" s="80"/>
      <c r="I111" s="80"/>
      <c r="J111" s="80"/>
      <c r="K111" s="80"/>
      <c r="L111" s="80"/>
      <c r="M111" s="80"/>
      <c r="N111" s="80"/>
      <c r="O111" s="80"/>
      <c r="P111" s="205" t="s">
        <v>178</v>
      </c>
      <c r="Q111" s="206"/>
    </row>
    <row r="112" spans="2:17" x14ac:dyDescent="0.3">
      <c r="B112" s="80" t="s">
        <v>92</v>
      </c>
      <c r="C112" s="80"/>
      <c r="D112" s="1"/>
      <c r="E112" s="80"/>
      <c r="F112" s="80"/>
      <c r="G112" s="80"/>
      <c r="H112" s="80"/>
      <c r="I112" s="80"/>
      <c r="J112" s="80"/>
      <c r="K112" s="80"/>
      <c r="L112" s="80"/>
      <c r="M112" s="80"/>
      <c r="N112" s="80"/>
      <c r="O112" s="80"/>
      <c r="P112" s="205" t="s">
        <v>178</v>
      </c>
      <c r="Q112" s="206"/>
    </row>
    <row r="113" spans="2:7" ht="15" thickBot="1" x14ac:dyDescent="0.35"/>
    <row r="114" spans="2:7" ht="28.8" x14ac:dyDescent="0.3">
      <c r="B114" s="82" t="s">
        <v>33</v>
      </c>
      <c r="C114" s="82" t="s">
        <v>48</v>
      </c>
      <c r="D114" s="103" t="s">
        <v>49</v>
      </c>
      <c r="E114" s="82" t="s">
        <v>50</v>
      </c>
      <c r="F114" s="51" t="s">
        <v>55</v>
      </c>
      <c r="G114" s="54"/>
    </row>
    <row r="115" spans="2:7" ht="119.25" customHeight="1" x14ac:dyDescent="0.3">
      <c r="B115" s="197" t="s">
        <v>52</v>
      </c>
      <c r="C115" s="3" t="s">
        <v>89</v>
      </c>
      <c r="D115" s="1">
        <v>25</v>
      </c>
      <c r="E115" s="1">
        <v>0</v>
      </c>
      <c r="F115" s="198">
        <f>+E115+E116+E117</f>
        <v>0</v>
      </c>
      <c r="G115" s="55"/>
    </row>
    <row r="116" spans="2:7" ht="115.5" customHeight="1" x14ac:dyDescent="0.3">
      <c r="B116" s="197"/>
      <c r="C116" s="3" t="s">
        <v>90</v>
      </c>
      <c r="D116" s="97">
        <v>25</v>
      </c>
      <c r="E116" s="123">
        <v>0</v>
      </c>
      <c r="F116" s="199"/>
      <c r="G116" s="55"/>
    </row>
    <row r="117" spans="2:7" ht="75.75" customHeight="1" x14ac:dyDescent="0.3">
      <c r="B117" s="197"/>
      <c r="C117" s="3" t="s">
        <v>91</v>
      </c>
      <c r="D117" s="1">
        <v>10</v>
      </c>
      <c r="E117" s="1">
        <v>0</v>
      </c>
      <c r="F117" s="200"/>
      <c r="G117" s="55"/>
    </row>
    <row r="118" spans="2:7" x14ac:dyDescent="0.3">
      <c r="C118" s="64"/>
    </row>
    <row r="121" spans="2:7" x14ac:dyDescent="0.3">
      <c r="B121" s="81" t="s">
        <v>56</v>
      </c>
    </row>
    <row r="124" spans="2:7" x14ac:dyDescent="0.3">
      <c r="B124" s="83" t="s">
        <v>33</v>
      </c>
      <c r="C124" s="83" t="s">
        <v>57</v>
      </c>
      <c r="D124" s="109" t="s">
        <v>50</v>
      </c>
      <c r="E124" s="82" t="s">
        <v>16</v>
      </c>
    </row>
    <row r="125" spans="2:7" ht="27.6" x14ac:dyDescent="0.3">
      <c r="B125" s="65" t="s">
        <v>58</v>
      </c>
      <c r="C125" s="66">
        <v>40</v>
      </c>
      <c r="D125" s="1">
        <f>+E102</f>
        <v>0</v>
      </c>
      <c r="E125" s="182">
        <f>+D125+D126</f>
        <v>0</v>
      </c>
    </row>
    <row r="126" spans="2:7" ht="41.4" x14ac:dyDescent="0.3">
      <c r="B126" s="65" t="s">
        <v>59</v>
      </c>
      <c r="C126" s="66">
        <v>60</v>
      </c>
      <c r="D126" s="1">
        <f>+F115</f>
        <v>0</v>
      </c>
      <c r="E126" s="183"/>
    </row>
    <row r="137" spans="1:1" x14ac:dyDescent="0.3">
      <c r="A137" s="4" t="s">
        <v>115</v>
      </c>
    </row>
  </sheetData>
  <mergeCells count="39">
    <mergeCell ref="P110:Q110"/>
    <mergeCell ref="B115:B117"/>
    <mergeCell ref="F115:F117"/>
    <mergeCell ref="E125:E126"/>
    <mergeCell ref="B91:N91"/>
    <mergeCell ref="E102:E104"/>
    <mergeCell ref="B107:N107"/>
    <mergeCell ref="J109:L109"/>
    <mergeCell ref="P111:Q111"/>
    <mergeCell ref="P112:Q112"/>
    <mergeCell ref="B88:P88"/>
    <mergeCell ref="P109:Q109"/>
    <mergeCell ref="P77:Q77"/>
    <mergeCell ref="B81:N81"/>
    <mergeCell ref="D84:E84"/>
    <mergeCell ref="D85:E85"/>
    <mergeCell ref="P78:Q78"/>
    <mergeCell ref="P79:Q79"/>
    <mergeCell ref="J76:L76"/>
    <mergeCell ref="P76:Q76"/>
    <mergeCell ref="C58:N58"/>
    <mergeCell ref="B60:N60"/>
    <mergeCell ref="O63:P63"/>
    <mergeCell ref="O64:P64"/>
    <mergeCell ref="B71:N71"/>
    <mergeCell ref="B54:B55"/>
    <mergeCell ref="C54:C55"/>
    <mergeCell ref="D54:E54"/>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2 A65538 IS65538 SO65538 ACK65538 AMG65538 AWC65538 BFY65538 BPU65538 BZQ65538 CJM65538 CTI65538 DDE65538 DNA65538 DWW65538 EGS65538 EQO65538 FAK65538 FKG65538 FUC65538 GDY65538 GNU65538 GXQ65538 HHM65538 HRI65538 IBE65538 ILA65538 IUW65538 JES65538 JOO65538 JYK65538 KIG65538 KSC65538 LBY65538 LLU65538 LVQ65538 MFM65538 MPI65538 MZE65538 NJA65538 NSW65538 OCS65538 OMO65538 OWK65538 PGG65538 PQC65538 PZY65538 QJU65538 QTQ65538 RDM65538 RNI65538 RXE65538 SHA65538 SQW65538 TAS65538 TKO65538 TUK65538 UEG65538 UOC65538 UXY65538 VHU65538 VRQ65538 WBM65538 WLI65538 WVE65538 A131074 IS131074 SO131074 ACK131074 AMG131074 AWC131074 BFY131074 BPU131074 BZQ131074 CJM131074 CTI131074 DDE131074 DNA131074 DWW131074 EGS131074 EQO131074 FAK131074 FKG131074 FUC131074 GDY131074 GNU131074 GXQ131074 HHM131074 HRI131074 IBE131074 ILA131074 IUW131074 JES131074 JOO131074 JYK131074 KIG131074 KSC131074 LBY131074 LLU131074 LVQ131074 MFM131074 MPI131074 MZE131074 NJA131074 NSW131074 OCS131074 OMO131074 OWK131074 PGG131074 PQC131074 PZY131074 QJU131074 QTQ131074 RDM131074 RNI131074 RXE131074 SHA131074 SQW131074 TAS131074 TKO131074 TUK131074 UEG131074 UOC131074 UXY131074 VHU131074 VRQ131074 WBM131074 WLI131074 WVE131074 A196610 IS196610 SO196610 ACK196610 AMG196610 AWC196610 BFY196610 BPU196610 BZQ196610 CJM196610 CTI196610 DDE196610 DNA196610 DWW196610 EGS196610 EQO196610 FAK196610 FKG196610 FUC196610 GDY196610 GNU196610 GXQ196610 HHM196610 HRI196610 IBE196610 ILA196610 IUW196610 JES196610 JOO196610 JYK196610 KIG196610 KSC196610 LBY196610 LLU196610 LVQ196610 MFM196610 MPI196610 MZE196610 NJA196610 NSW196610 OCS196610 OMO196610 OWK196610 PGG196610 PQC196610 PZY196610 QJU196610 QTQ196610 RDM196610 RNI196610 RXE196610 SHA196610 SQW196610 TAS196610 TKO196610 TUK196610 UEG196610 UOC196610 UXY196610 VHU196610 VRQ196610 WBM196610 WLI196610 WVE196610 A262146 IS262146 SO262146 ACK262146 AMG262146 AWC262146 BFY262146 BPU262146 BZQ262146 CJM262146 CTI262146 DDE262146 DNA262146 DWW262146 EGS262146 EQO262146 FAK262146 FKG262146 FUC262146 GDY262146 GNU262146 GXQ262146 HHM262146 HRI262146 IBE262146 ILA262146 IUW262146 JES262146 JOO262146 JYK262146 KIG262146 KSC262146 LBY262146 LLU262146 LVQ262146 MFM262146 MPI262146 MZE262146 NJA262146 NSW262146 OCS262146 OMO262146 OWK262146 PGG262146 PQC262146 PZY262146 QJU262146 QTQ262146 RDM262146 RNI262146 RXE262146 SHA262146 SQW262146 TAS262146 TKO262146 TUK262146 UEG262146 UOC262146 UXY262146 VHU262146 VRQ262146 WBM262146 WLI262146 WVE262146 A327682 IS327682 SO327682 ACK327682 AMG327682 AWC327682 BFY327682 BPU327682 BZQ327682 CJM327682 CTI327682 DDE327682 DNA327682 DWW327682 EGS327682 EQO327682 FAK327682 FKG327682 FUC327682 GDY327682 GNU327682 GXQ327682 HHM327682 HRI327682 IBE327682 ILA327682 IUW327682 JES327682 JOO327682 JYK327682 KIG327682 KSC327682 LBY327682 LLU327682 LVQ327682 MFM327682 MPI327682 MZE327682 NJA327682 NSW327682 OCS327682 OMO327682 OWK327682 PGG327682 PQC327682 PZY327682 QJU327682 QTQ327682 RDM327682 RNI327682 RXE327682 SHA327682 SQW327682 TAS327682 TKO327682 TUK327682 UEG327682 UOC327682 UXY327682 VHU327682 VRQ327682 WBM327682 WLI327682 WVE327682 A393218 IS393218 SO393218 ACK393218 AMG393218 AWC393218 BFY393218 BPU393218 BZQ393218 CJM393218 CTI393218 DDE393218 DNA393218 DWW393218 EGS393218 EQO393218 FAK393218 FKG393218 FUC393218 GDY393218 GNU393218 GXQ393218 HHM393218 HRI393218 IBE393218 ILA393218 IUW393218 JES393218 JOO393218 JYK393218 KIG393218 KSC393218 LBY393218 LLU393218 LVQ393218 MFM393218 MPI393218 MZE393218 NJA393218 NSW393218 OCS393218 OMO393218 OWK393218 PGG393218 PQC393218 PZY393218 QJU393218 QTQ393218 RDM393218 RNI393218 RXE393218 SHA393218 SQW393218 TAS393218 TKO393218 TUK393218 UEG393218 UOC393218 UXY393218 VHU393218 VRQ393218 WBM393218 WLI393218 WVE393218 A458754 IS458754 SO458754 ACK458754 AMG458754 AWC458754 BFY458754 BPU458754 BZQ458754 CJM458754 CTI458754 DDE458754 DNA458754 DWW458754 EGS458754 EQO458754 FAK458754 FKG458754 FUC458754 GDY458754 GNU458754 GXQ458754 HHM458754 HRI458754 IBE458754 ILA458754 IUW458754 JES458754 JOO458754 JYK458754 KIG458754 KSC458754 LBY458754 LLU458754 LVQ458754 MFM458754 MPI458754 MZE458754 NJA458754 NSW458754 OCS458754 OMO458754 OWK458754 PGG458754 PQC458754 PZY458754 QJU458754 QTQ458754 RDM458754 RNI458754 RXE458754 SHA458754 SQW458754 TAS458754 TKO458754 TUK458754 UEG458754 UOC458754 UXY458754 VHU458754 VRQ458754 WBM458754 WLI458754 WVE458754 A524290 IS524290 SO524290 ACK524290 AMG524290 AWC524290 BFY524290 BPU524290 BZQ524290 CJM524290 CTI524290 DDE524290 DNA524290 DWW524290 EGS524290 EQO524290 FAK524290 FKG524290 FUC524290 GDY524290 GNU524290 GXQ524290 HHM524290 HRI524290 IBE524290 ILA524290 IUW524290 JES524290 JOO524290 JYK524290 KIG524290 KSC524290 LBY524290 LLU524290 LVQ524290 MFM524290 MPI524290 MZE524290 NJA524290 NSW524290 OCS524290 OMO524290 OWK524290 PGG524290 PQC524290 PZY524290 QJU524290 QTQ524290 RDM524290 RNI524290 RXE524290 SHA524290 SQW524290 TAS524290 TKO524290 TUK524290 UEG524290 UOC524290 UXY524290 VHU524290 VRQ524290 WBM524290 WLI524290 WVE524290 A589826 IS589826 SO589826 ACK589826 AMG589826 AWC589826 BFY589826 BPU589826 BZQ589826 CJM589826 CTI589826 DDE589826 DNA589826 DWW589826 EGS589826 EQO589826 FAK589826 FKG589826 FUC589826 GDY589826 GNU589826 GXQ589826 HHM589826 HRI589826 IBE589826 ILA589826 IUW589826 JES589826 JOO589826 JYK589826 KIG589826 KSC589826 LBY589826 LLU589826 LVQ589826 MFM589826 MPI589826 MZE589826 NJA589826 NSW589826 OCS589826 OMO589826 OWK589826 PGG589826 PQC589826 PZY589826 QJU589826 QTQ589826 RDM589826 RNI589826 RXE589826 SHA589826 SQW589826 TAS589826 TKO589826 TUK589826 UEG589826 UOC589826 UXY589826 VHU589826 VRQ589826 WBM589826 WLI589826 WVE589826 A655362 IS655362 SO655362 ACK655362 AMG655362 AWC655362 BFY655362 BPU655362 BZQ655362 CJM655362 CTI655362 DDE655362 DNA655362 DWW655362 EGS655362 EQO655362 FAK655362 FKG655362 FUC655362 GDY655362 GNU655362 GXQ655362 HHM655362 HRI655362 IBE655362 ILA655362 IUW655362 JES655362 JOO655362 JYK655362 KIG655362 KSC655362 LBY655362 LLU655362 LVQ655362 MFM655362 MPI655362 MZE655362 NJA655362 NSW655362 OCS655362 OMO655362 OWK655362 PGG655362 PQC655362 PZY655362 QJU655362 QTQ655362 RDM655362 RNI655362 RXE655362 SHA655362 SQW655362 TAS655362 TKO655362 TUK655362 UEG655362 UOC655362 UXY655362 VHU655362 VRQ655362 WBM655362 WLI655362 WVE655362 A720898 IS720898 SO720898 ACK720898 AMG720898 AWC720898 BFY720898 BPU720898 BZQ720898 CJM720898 CTI720898 DDE720898 DNA720898 DWW720898 EGS720898 EQO720898 FAK720898 FKG720898 FUC720898 GDY720898 GNU720898 GXQ720898 HHM720898 HRI720898 IBE720898 ILA720898 IUW720898 JES720898 JOO720898 JYK720898 KIG720898 KSC720898 LBY720898 LLU720898 LVQ720898 MFM720898 MPI720898 MZE720898 NJA720898 NSW720898 OCS720898 OMO720898 OWK720898 PGG720898 PQC720898 PZY720898 QJU720898 QTQ720898 RDM720898 RNI720898 RXE720898 SHA720898 SQW720898 TAS720898 TKO720898 TUK720898 UEG720898 UOC720898 UXY720898 VHU720898 VRQ720898 WBM720898 WLI720898 WVE720898 A786434 IS786434 SO786434 ACK786434 AMG786434 AWC786434 BFY786434 BPU786434 BZQ786434 CJM786434 CTI786434 DDE786434 DNA786434 DWW786434 EGS786434 EQO786434 FAK786434 FKG786434 FUC786434 GDY786434 GNU786434 GXQ786434 HHM786434 HRI786434 IBE786434 ILA786434 IUW786434 JES786434 JOO786434 JYK786434 KIG786434 KSC786434 LBY786434 LLU786434 LVQ786434 MFM786434 MPI786434 MZE786434 NJA786434 NSW786434 OCS786434 OMO786434 OWK786434 PGG786434 PQC786434 PZY786434 QJU786434 QTQ786434 RDM786434 RNI786434 RXE786434 SHA786434 SQW786434 TAS786434 TKO786434 TUK786434 UEG786434 UOC786434 UXY786434 VHU786434 VRQ786434 WBM786434 WLI786434 WVE786434 A851970 IS851970 SO851970 ACK851970 AMG851970 AWC851970 BFY851970 BPU851970 BZQ851970 CJM851970 CTI851970 DDE851970 DNA851970 DWW851970 EGS851970 EQO851970 FAK851970 FKG851970 FUC851970 GDY851970 GNU851970 GXQ851970 HHM851970 HRI851970 IBE851970 ILA851970 IUW851970 JES851970 JOO851970 JYK851970 KIG851970 KSC851970 LBY851970 LLU851970 LVQ851970 MFM851970 MPI851970 MZE851970 NJA851970 NSW851970 OCS851970 OMO851970 OWK851970 PGG851970 PQC851970 PZY851970 QJU851970 QTQ851970 RDM851970 RNI851970 RXE851970 SHA851970 SQW851970 TAS851970 TKO851970 TUK851970 UEG851970 UOC851970 UXY851970 VHU851970 VRQ851970 WBM851970 WLI851970 WVE851970 A917506 IS917506 SO917506 ACK917506 AMG917506 AWC917506 BFY917506 BPU917506 BZQ917506 CJM917506 CTI917506 DDE917506 DNA917506 DWW917506 EGS917506 EQO917506 FAK917506 FKG917506 FUC917506 GDY917506 GNU917506 GXQ917506 HHM917506 HRI917506 IBE917506 ILA917506 IUW917506 JES917506 JOO917506 JYK917506 KIG917506 KSC917506 LBY917506 LLU917506 LVQ917506 MFM917506 MPI917506 MZE917506 NJA917506 NSW917506 OCS917506 OMO917506 OWK917506 PGG917506 PQC917506 PZY917506 QJU917506 QTQ917506 RDM917506 RNI917506 RXE917506 SHA917506 SQW917506 TAS917506 TKO917506 TUK917506 UEG917506 UOC917506 UXY917506 VHU917506 VRQ917506 WBM917506 WLI917506 WVE917506 A983042 IS983042 SO983042 ACK983042 AMG983042 AWC983042 BFY983042 BPU983042 BZQ983042 CJM983042 CTI983042 DDE983042 DNA983042 DWW983042 EGS983042 EQO983042 FAK983042 FKG983042 FUC983042 GDY983042 GNU983042 GXQ983042 HHM983042 HRI983042 IBE983042 ILA983042 IUW983042 JES983042 JOO983042 JYK983042 KIG983042 KSC983042 LBY983042 LLU983042 LVQ983042 MFM983042 MPI983042 MZE983042 NJA983042 NSW983042 OCS983042 OMO983042 OWK983042 PGG983042 PQC983042 PZY983042 QJU983042 QTQ983042 RDM983042 RNI983042 RXE983042 SHA983042 SQW983042 TAS983042 TKO983042 TUK983042 UEG983042 UOC983042 UXY983042 VHU983042 VRQ983042 WBM983042 WLI98304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2 WLL983042 C65538 IV65538 SR65538 ACN65538 AMJ65538 AWF65538 BGB65538 BPX65538 BZT65538 CJP65538 CTL65538 DDH65538 DND65538 DWZ65538 EGV65538 EQR65538 FAN65538 FKJ65538 FUF65538 GEB65538 GNX65538 GXT65538 HHP65538 HRL65538 IBH65538 ILD65538 IUZ65538 JEV65538 JOR65538 JYN65538 KIJ65538 KSF65538 LCB65538 LLX65538 LVT65538 MFP65538 MPL65538 MZH65538 NJD65538 NSZ65538 OCV65538 OMR65538 OWN65538 PGJ65538 PQF65538 QAB65538 QJX65538 QTT65538 RDP65538 RNL65538 RXH65538 SHD65538 SQZ65538 TAV65538 TKR65538 TUN65538 UEJ65538 UOF65538 UYB65538 VHX65538 VRT65538 WBP65538 WLL65538 WVH65538 C131074 IV131074 SR131074 ACN131074 AMJ131074 AWF131074 BGB131074 BPX131074 BZT131074 CJP131074 CTL131074 DDH131074 DND131074 DWZ131074 EGV131074 EQR131074 FAN131074 FKJ131074 FUF131074 GEB131074 GNX131074 GXT131074 HHP131074 HRL131074 IBH131074 ILD131074 IUZ131074 JEV131074 JOR131074 JYN131074 KIJ131074 KSF131074 LCB131074 LLX131074 LVT131074 MFP131074 MPL131074 MZH131074 NJD131074 NSZ131074 OCV131074 OMR131074 OWN131074 PGJ131074 PQF131074 QAB131074 QJX131074 QTT131074 RDP131074 RNL131074 RXH131074 SHD131074 SQZ131074 TAV131074 TKR131074 TUN131074 UEJ131074 UOF131074 UYB131074 VHX131074 VRT131074 WBP131074 WLL131074 WVH131074 C196610 IV196610 SR196610 ACN196610 AMJ196610 AWF196610 BGB196610 BPX196610 BZT196610 CJP196610 CTL196610 DDH196610 DND196610 DWZ196610 EGV196610 EQR196610 FAN196610 FKJ196610 FUF196610 GEB196610 GNX196610 GXT196610 HHP196610 HRL196610 IBH196610 ILD196610 IUZ196610 JEV196610 JOR196610 JYN196610 KIJ196610 KSF196610 LCB196610 LLX196610 LVT196610 MFP196610 MPL196610 MZH196610 NJD196610 NSZ196610 OCV196610 OMR196610 OWN196610 PGJ196610 PQF196610 QAB196610 QJX196610 QTT196610 RDP196610 RNL196610 RXH196610 SHD196610 SQZ196610 TAV196610 TKR196610 TUN196610 UEJ196610 UOF196610 UYB196610 VHX196610 VRT196610 WBP196610 WLL196610 WVH196610 C262146 IV262146 SR262146 ACN262146 AMJ262146 AWF262146 BGB262146 BPX262146 BZT262146 CJP262146 CTL262146 DDH262146 DND262146 DWZ262146 EGV262146 EQR262146 FAN262146 FKJ262146 FUF262146 GEB262146 GNX262146 GXT262146 HHP262146 HRL262146 IBH262146 ILD262146 IUZ262146 JEV262146 JOR262146 JYN262146 KIJ262146 KSF262146 LCB262146 LLX262146 LVT262146 MFP262146 MPL262146 MZH262146 NJD262146 NSZ262146 OCV262146 OMR262146 OWN262146 PGJ262146 PQF262146 QAB262146 QJX262146 QTT262146 RDP262146 RNL262146 RXH262146 SHD262146 SQZ262146 TAV262146 TKR262146 TUN262146 UEJ262146 UOF262146 UYB262146 VHX262146 VRT262146 WBP262146 WLL262146 WVH262146 C327682 IV327682 SR327682 ACN327682 AMJ327682 AWF327682 BGB327682 BPX327682 BZT327682 CJP327682 CTL327682 DDH327682 DND327682 DWZ327682 EGV327682 EQR327682 FAN327682 FKJ327682 FUF327682 GEB327682 GNX327682 GXT327682 HHP327682 HRL327682 IBH327682 ILD327682 IUZ327682 JEV327682 JOR327682 JYN327682 KIJ327682 KSF327682 LCB327682 LLX327682 LVT327682 MFP327682 MPL327682 MZH327682 NJD327682 NSZ327682 OCV327682 OMR327682 OWN327682 PGJ327682 PQF327682 QAB327682 QJX327682 QTT327682 RDP327682 RNL327682 RXH327682 SHD327682 SQZ327682 TAV327682 TKR327682 TUN327682 UEJ327682 UOF327682 UYB327682 VHX327682 VRT327682 WBP327682 WLL327682 WVH327682 C393218 IV393218 SR393218 ACN393218 AMJ393218 AWF393218 BGB393218 BPX393218 BZT393218 CJP393218 CTL393218 DDH393218 DND393218 DWZ393218 EGV393218 EQR393218 FAN393218 FKJ393218 FUF393218 GEB393218 GNX393218 GXT393218 HHP393218 HRL393218 IBH393218 ILD393218 IUZ393218 JEV393218 JOR393218 JYN393218 KIJ393218 KSF393218 LCB393218 LLX393218 LVT393218 MFP393218 MPL393218 MZH393218 NJD393218 NSZ393218 OCV393218 OMR393218 OWN393218 PGJ393218 PQF393218 QAB393218 QJX393218 QTT393218 RDP393218 RNL393218 RXH393218 SHD393218 SQZ393218 TAV393218 TKR393218 TUN393218 UEJ393218 UOF393218 UYB393218 VHX393218 VRT393218 WBP393218 WLL393218 WVH393218 C458754 IV458754 SR458754 ACN458754 AMJ458754 AWF458754 BGB458754 BPX458754 BZT458754 CJP458754 CTL458754 DDH458754 DND458754 DWZ458754 EGV458754 EQR458754 FAN458754 FKJ458754 FUF458754 GEB458754 GNX458754 GXT458754 HHP458754 HRL458754 IBH458754 ILD458754 IUZ458754 JEV458754 JOR458754 JYN458754 KIJ458754 KSF458754 LCB458754 LLX458754 LVT458754 MFP458754 MPL458754 MZH458754 NJD458754 NSZ458754 OCV458754 OMR458754 OWN458754 PGJ458754 PQF458754 QAB458754 QJX458754 QTT458754 RDP458754 RNL458754 RXH458754 SHD458754 SQZ458754 TAV458754 TKR458754 TUN458754 UEJ458754 UOF458754 UYB458754 VHX458754 VRT458754 WBP458754 WLL458754 WVH458754 C524290 IV524290 SR524290 ACN524290 AMJ524290 AWF524290 BGB524290 BPX524290 BZT524290 CJP524290 CTL524290 DDH524290 DND524290 DWZ524290 EGV524290 EQR524290 FAN524290 FKJ524290 FUF524290 GEB524290 GNX524290 GXT524290 HHP524290 HRL524290 IBH524290 ILD524290 IUZ524290 JEV524290 JOR524290 JYN524290 KIJ524290 KSF524290 LCB524290 LLX524290 LVT524290 MFP524290 MPL524290 MZH524290 NJD524290 NSZ524290 OCV524290 OMR524290 OWN524290 PGJ524290 PQF524290 QAB524290 QJX524290 QTT524290 RDP524290 RNL524290 RXH524290 SHD524290 SQZ524290 TAV524290 TKR524290 TUN524290 UEJ524290 UOF524290 UYB524290 VHX524290 VRT524290 WBP524290 WLL524290 WVH524290 C589826 IV589826 SR589826 ACN589826 AMJ589826 AWF589826 BGB589826 BPX589826 BZT589826 CJP589826 CTL589826 DDH589826 DND589826 DWZ589826 EGV589826 EQR589826 FAN589826 FKJ589826 FUF589826 GEB589826 GNX589826 GXT589826 HHP589826 HRL589826 IBH589826 ILD589826 IUZ589826 JEV589826 JOR589826 JYN589826 KIJ589826 KSF589826 LCB589826 LLX589826 LVT589826 MFP589826 MPL589826 MZH589826 NJD589826 NSZ589826 OCV589826 OMR589826 OWN589826 PGJ589826 PQF589826 QAB589826 QJX589826 QTT589826 RDP589826 RNL589826 RXH589826 SHD589826 SQZ589826 TAV589826 TKR589826 TUN589826 UEJ589826 UOF589826 UYB589826 VHX589826 VRT589826 WBP589826 WLL589826 WVH589826 C655362 IV655362 SR655362 ACN655362 AMJ655362 AWF655362 BGB655362 BPX655362 BZT655362 CJP655362 CTL655362 DDH655362 DND655362 DWZ655362 EGV655362 EQR655362 FAN655362 FKJ655362 FUF655362 GEB655362 GNX655362 GXT655362 HHP655362 HRL655362 IBH655362 ILD655362 IUZ655362 JEV655362 JOR655362 JYN655362 KIJ655362 KSF655362 LCB655362 LLX655362 LVT655362 MFP655362 MPL655362 MZH655362 NJD655362 NSZ655362 OCV655362 OMR655362 OWN655362 PGJ655362 PQF655362 QAB655362 QJX655362 QTT655362 RDP655362 RNL655362 RXH655362 SHD655362 SQZ655362 TAV655362 TKR655362 TUN655362 UEJ655362 UOF655362 UYB655362 VHX655362 VRT655362 WBP655362 WLL655362 WVH655362 C720898 IV720898 SR720898 ACN720898 AMJ720898 AWF720898 BGB720898 BPX720898 BZT720898 CJP720898 CTL720898 DDH720898 DND720898 DWZ720898 EGV720898 EQR720898 FAN720898 FKJ720898 FUF720898 GEB720898 GNX720898 GXT720898 HHP720898 HRL720898 IBH720898 ILD720898 IUZ720898 JEV720898 JOR720898 JYN720898 KIJ720898 KSF720898 LCB720898 LLX720898 LVT720898 MFP720898 MPL720898 MZH720898 NJD720898 NSZ720898 OCV720898 OMR720898 OWN720898 PGJ720898 PQF720898 QAB720898 QJX720898 QTT720898 RDP720898 RNL720898 RXH720898 SHD720898 SQZ720898 TAV720898 TKR720898 TUN720898 UEJ720898 UOF720898 UYB720898 VHX720898 VRT720898 WBP720898 WLL720898 WVH720898 C786434 IV786434 SR786434 ACN786434 AMJ786434 AWF786434 BGB786434 BPX786434 BZT786434 CJP786434 CTL786434 DDH786434 DND786434 DWZ786434 EGV786434 EQR786434 FAN786434 FKJ786434 FUF786434 GEB786434 GNX786434 GXT786434 HHP786434 HRL786434 IBH786434 ILD786434 IUZ786434 JEV786434 JOR786434 JYN786434 KIJ786434 KSF786434 LCB786434 LLX786434 LVT786434 MFP786434 MPL786434 MZH786434 NJD786434 NSZ786434 OCV786434 OMR786434 OWN786434 PGJ786434 PQF786434 QAB786434 QJX786434 QTT786434 RDP786434 RNL786434 RXH786434 SHD786434 SQZ786434 TAV786434 TKR786434 TUN786434 UEJ786434 UOF786434 UYB786434 VHX786434 VRT786434 WBP786434 WLL786434 WVH786434 C851970 IV851970 SR851970 ACN851970 AMJ851970 AWF851970 BGB851970 BPX851970 BZT851970 CJP851970 CTL851970 DDH851970 DND851970 DWZ851970 EGV851970 EQR851970 FAN851970 FKJ851970 FUF851970 GEB851970 GNX851970 GXT851970 HHP851970 HRL851970 IBH851970 ILD851970 IUZ851970 JEV851970 JOR851970 JYN851970 KIJ851970 KSF851970 LCB851970 LLX851970 LVT851970 MFP851970 MPL851970 MZH851970 NJD851970 NSZ851970 OCV851970 OMR851970 OWN851970 PGJ851970 PQF851970 QAB851970 QJX851970 QTT851970 RDP851970 RNL851970 RXH851970 SHD851970 SQZ851970 TAV851970 TKR851970 TUN851970 UEJ851970 UOF851970 UYB851970 VHX851970 VRT851970 WBP851970 WLL851970 WVH851970 C917506 IV917506 SR917506 ACN917506 AMJ917506 AWF917506 BGB917506 BPX917506 BZT917506 CJP917506 CTL917506 DDH917506 DND917506 DWZ917506 EGV917506 EQR917506 FAN917506 FKJ917506 FUF917506 GEB917506 GNX917506 GXT917506 HHP917506 HRL917506 IBH917506 ILD917506 IUZ917506 JEV917506 JOR917506 JYN917506 KIJ917506 KSF917506 LCB917506 LLX917506 LVT917506 MFP917506 MPL917506 MZH917506 NJD917506 NSZ917506 OCV917506 OMR917506 OWN917506 PGJ917506 PQF917506 QAB917506 QJX917506 QTT917506 RDP917506 RNL917506 RXH917506 SHD917506 SQZ917506 TAV917506 TKR917506 TUN917506 UEJ917506 UOF917506 UYB917506 VHX917506 VRT917506 WBP917506 WLL917506 WVH917506 C983042 IV983042 SR983042 ACN983042 AMJ983042 AWF983042 BGB983042 BPX983042 BZT983042 CJP983042 CTL983042 DDH983042 DND983042 DWZ983042 EGV983042 EQR983042 FAN983042 FKJ983042 FUF983042 GEB983042 GNX983042 GXT983042 HHP983042 HRL983042 IBH983042 ILD983042 IUZ983042 JEV983042 JOR983042 JYN983042 KIJ983042 KSF983042 LCB983042 LLX983042 LVT983042 MFP983042 MPL983042 MZH983042 NJD983042 NSZ983042 OCV983042 OMR983042 OWN983042 PGJ983042 PQF983042 QAB983042 QJX983042 QTT983042 RDP983042 RNL983042 RXH983042 SHD983042 SQZ983042 TAV983042 TKR983042 TUN983042 UEJ983042 UOF983042 UYB983042 VHX983042 VRT983042 WBP98304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sqref="A1:XFD1048576"/>
    </sheetView>
  </sheetViews>
  <sheetFormatPr baseColWidth="10" defaultColWidth="11.44140625" defaultRowHeight="15.6" x14ac:dyDescent="0.3"/>
  <cols>
    <col min="1" max="1" width="24.88671875" style="262" customWidth="1"/>
    <col min="2" max="2" width="55.5546875" style="262" customWidth="1"/>
    <col min="3" max="3" width="41.33203125" style="262" customWidth="1"/>
    <col min="4" max="4" width="29.44140625" style="262" customWidth="1"/>
    <col min="5" max="5" width="29.109375" style="262" customWidth="1"/>
    <col min="6" max="16384" width="11.44140625" style="64"/>
  </cols>
  <sheetData>
    <row r="1" spans="1:5" x14ac:dyDescent="0.3">
      <c r="A1" s="207" t="s">
        <v>184</v>
      </c>
      <c r="B1" s="208"/>
      <c r="C1" s="208"/>
      <c r="D1" s="208"/>
      <c r="E1" s="209"/>
    </row>
    <row r="2" spans="1:5" x14ac:dyDescent="0.3">
      <c r="A2" s="210"/>
      <c r="B2" s="211" t="s">
        <v>185</v>
      </c>
      <c r="C2" s="211"/>
      <c r="D2" s="211"/>
      <c r="E2" s="212"/>
    </row>
    <row r="3" spans="1:5" x14ac:dyDescent="0.3">
      <c r="A3" s="213"/>
      <c r="B3" s="211" t="s">
        <v>186</v>
      </c>
      <c r="C3" s="211"/>
      <c r="D3" s="211"/>
      <c r="E3" s="214"/>
    </row>
    <row r="4" spans="1:5" thickBot="1" x14ac:dyDescent="0.35">
      <c r="A4" s="215"/>
      <c r="B4" s="216"/>
      <c r="C4" s="216"/>
      <c r="D4" s="216"/>
      <c r="E4" s="217"/>
    </row>
    <row r="5" spans="1:5" ht="16.2" thickBot="1" x14ac:dyDescent="0.35">
      <c r="A5" s="215"/>
      <c r="B5" s="218" t="s">
        <v>187</v>
      </c>
      <c r="C5" s="219" t="s">
        <v>188</v>
      </c>
      <c r="D5" s="220"/>
      <c r="E5" s="217"/>
    </row>
    <row r="6" spans="1:5" ht="16.2" thickBot="1" x14ac:dyDescent="0.35">
      <c r="A6" s="215"/>
      <c r="B6" s="221" t="s">
        <v>189</v>
      </c>
      <c r="C6" s="222" t="s">
        <v>190</v>
      </c>
      <c r="D6" s="223"/>
      <c r="E6" s="217"/>
    </row>
    <row r="7" spans="1:5" ht="16.2" thickBot="1" x14ac:dyDescent="0.35">
      <c r="A7" s="215"/>
      <c r="B7" s="221" t="s">
        <v>191</v>
      </c>
      <c r="C7" s="224" t="s">
        <v>192</v>
      </c>
      <c r="D7" s="225"/>
      <c r="E7" s="217"/>
    </row>
    <row r="8" spans="1:5" ht="16.2" thickBot="1" x14ac:dyDescent="0.35">
      <c r="A8" s="215"/>
      <c r="B8" s="226">
        <v>51</v>
      </c>
      <c r="C8" s="227">
        <v>697485854</v>
      </c>
      <c r="D8" s="228"/>
      <c r="E8" s="217"/>
    </row>
    <row r="9" spans="1:5" ht="16.2" thickBot="1" x14ac:dyDescent="0.35">
      <c r="A9" s="215"/>
      <c r="B9" s="226">
        <v>49</v>
      </c>
      <c r="C9" s="227">
        <v>626484300</v>
      </c>
      <c r="D9" s="228"/>
      <c r="E9" s="217"/>
    </row>
    <row r="10" spans="1:5" ht="16.2" thickBot="1" x14ac:dyDescent="0.35">
      <c r="A10" s="215"/>
      <c r="B10" s="226"/>
      <c r="C10" s="229"/>
      <c r="D10" s="230"/>
      <c r="E10" s="217"/>
    </row>
    <row r="11" spans="1:5" ht="16.2" thickBot="1" x14ac:dyDescent="0.35">
      <c r="A11" s="215"/>
      <c r="B11" s="226"/>
      <c r="C11" s="229"/>
      <c r="D11" s="230"/>
      <c r="E11" s="217"/>
    </row>
    <row r="12" spans="1:5" ht="31.8" thickBot="1" x14ac:dyDescent="0.35">
      <c r="A12" s="215"/>
      <c r="B12" s="231" t="s">
        <v>193</v>
      </c>
      <c r="C12" s="229">
        <f>SUM(C8:D11)</f>
        <v>1323970154</v>
      </c>
      <c r="D12" s="230"/>
      <c r="E12" s="217"/>
    </row>
    <row r="13" spans="1:5" ht="31.8" thickBot="1" x14ac:dyDescent="0.35">
      <c r="A13" s="215"/>
      <c r="B13" s="231" t="s">
        <v>194</v>
      </c>
      <c r="C13" s="229">
        <f>+C12/616000</f>
        <v>2149.3021980519479</v>
      </c>
      <c r="D13" s="230"/>
      <c r="E13" s="217"/>
    </row>
    <row r="14" spans="1:5" x14ac:dyDescent="0.3">
      <c r="A14" s="215"/>
      <c r="B14" s="216"/>
      <c r="C14" s="232"/>
      <c r="D14" s="233"/>
      <c r="E14" s="217"/>
    </row>
    <row r="15" spans="1:5" ht="16.2" thickBot="1" x14ac:dyDescent="0.35">
      <c r="A15" s="215"/>
      <c r="B15" s="216" t="s">
        <v>195</v>
      </c>
      <c r="C15" s="232"/>
      <c r="D15" s="233"/>
      <c r="E15" s="217"/>
    </row>
    <row r="16" spans="1:5" ht="15" x14ac:dyDescent="0.3">
      <c r="A16" s="215"/>
      <c r="B16" s="234" t="s">
        <v>196</v>
      </c>
      <c r="C16" s="235">
        <v>133547926</v>
      </c>
      <c r="D16" s="236"/>
      <c r="E16" s="217"/>
    </row>
    <row r="17" spans="1:6" ht="15" x14ac:dyDescent="0.3">
      <c r="A17" s="215"/>
      <c r="B17" s="215" t="s">
        <v>197</v>
      </c>
      <c r="C17" s="237">
        <v>140454376</v>
      </c>
      <c r="D17" s="217"/>
      <c r="E17" s="217"/>
    </row>
    <row r="18" spans="1:6" ht="15" x14ac:dyDescent="0.3">
      <c r="A18" s="215"/>
      <c r="B18" s="215" t="s">
        <v>198</v>
      </c>
      <c r="C18" s="237">
        <v>97264939</v>
      </c>
      <c r="D18" s="217"/>
      <c r="E18" s="217"/>
    </row>
    <row r="19" spans="1:6" thickBot="1" x14ac:dyDescent="0.35">
      <c r="A19" s="215"/>
      <c r="B19" s="238" t="s">
        <v>199</v>
      </c>
      <c r="C19" s="237">
        <v>97264939</v>
      </c>
      <c r="D19" s="239"/>
      <c r="E19" s="217"/>
    </row>
    <row r="20" spans="1:6" ht="16.2" thickBot="1" x14ac:dyDescent="0.35">
      <c r="A20" s="215"/>
      <c r="B20" s="240" t="s">
        <v>200</v>
      </c>
      <c r="C20" s="241"/>
      <c r="D20" s="242"/>
      <c r="E20" s="217"/>
    </row>
    <row r="21" spans="1:6" ht="16.2" thickBot="1" x14ac:dyDescent="0.35">
      <c r="A21" s="215"/>
      <c r="B21" s="240" t="s">
        <v>201</v>
      </c>
      <c r="C21" s="241"/>
      <c r="D21" s="242"/>
      <c r="E21" s="217"/>
    </row>
    <row r="22" spans="1:6" x14ac:dyDescent="0.3">
      <c r="A22" s="215"/>
      <c r="B22" s="243" t="s">
        <v>202</v>
      </c>
      <c r="C22" s="244">
        <f>C16/C18</f>
        <v>1.3730325374490802</v>
      </c>
      <c r="D22" s="233" t="s">
        <v>203</v>
      </c>
      <c r="E22" s="217"/>
    </row>
    <row r="23" spans="1:6" ht="16.2" thickBot="1" x14ac:dyDescent="0.35">
      <c r="A23" s="215"/>
      <c r="B23" s="245" t="s">
        <v>204</v>
      </c>
      <c r="C23" s="246">
        <f>C19/C17</f>
        <v>0.69250201930340716</v>
      </c>
      <c r="D23" s="247" t="s">
        <v>203</v>
      </c>
      <c r="E23" s="217"/>
    </row>
    <row r="24" spans="1:6" ht="16.2" thickBot="1" x14ac:dyDescent="0.35">
      <c r="A24" s="215"/>
      <c r="B24" s="248"/>
      <c r="C24" s="249"/>
      <c r="D24" s="216"/>
      <c r="E24" s="250"/>
    </row>
    <row r="25" spans="1:6" x14ac:dyDescent="0.3">
      <c r="A25" s="251"/>
      <c r="B25" s="252" t="s">
        <v>205</v>
      </c>
      <c r="C25" s="253" t="s">
        <v>206</v>
      </c>
      <c r="D25" s="254"/>
      <c r="E25" s="255"/>
      <c r="F25" s="256"/>
    </row>
    <row r="26" spans="1:6" ht="16.2" thickBot="1" x14ac:dyDescent="0.35">
      <c r="A26" s="251"/>
      <c r="B26" s="257"/>
      <c r="C26" s="258" t="s">
        <v>207</v>
      </c>
      <c r="D26" s="259"/>
      <c r="E26" s="255"/>
      <c r="F26" s="256"/>
    </row>
    <row r="27" spans="1:6" thickBot="1" x14ac:dyDescent="0.35">
      <c r="A27" s="238"/>
      <c r="B27" s="260"/>
      <c r="C27" s="260"/>
      <c r="D27" s="260"/>
      <c r="E27" s="239"/>
      <c r="F27" s="261"/>
    </row>
    <row r="28" spans="1:6" s="262" customFormat="1" x14ac:dyDescent="0.3">
      <c r="B28" s="263" t="s">
        <v>208</v>
      </c>
      <c r="F28" s="64"/>
    </row>
  </sheetData>
  <mergeCells count="20">
    <mergeCell ref="F25:F26"/>
    <mergeCell ref="C26:D26"/>
    <mergeCell ref="B20:D20"/>
    <mergeCell ref="B21:D21"/>
    <mergeCell ref="A25:A26"/>
    <mergeCell ref="B25:B26"/>
    <mergeCell ref="C25:D25"/>
    <mergeCell ref="E25:E26"/>
    <mergeCell ref="C8:D8"/>
    <mergeCell ref="C9:D9"/>
    <mergeCell ref="C10:D10"/>
    <mergeCell ref="C11:D11"/>
    <mergeCell ref="C12:D12"/>
    <mergeCell ref="C13:D13"/>
    <mergeCell ref="A1:D1"/>
    <mergeCell ref="B2:D2"/>
    <mergeCell ref="B3:D3"/>
    <mergeCell ref="C5:D5"/>
    <mergeCell ref="C6:D6"/>
    <mergeCell ref="C7:D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tabSelected="1" workbookViewId="0">
      <selection sqref="A1:L18"/>
    </sheetView>
  </sheetViews>
  <sheetFormatPr baseColWidth="10" defaultRowHeight="14.4" x14ac:dyDescent="0.3"/>
  <sheetData>
    <row r="1" spans="1:12" x14ac:dyDescent="0.3">
      <c r="A1" s="264" t="s">
        <v>209</v>
      </c>
      <c r="B1" s="264"/>
      <c r="C1" s="264"/>
      <c r="D1" s="264"/>
      <c r="E1" s="264"/>
      <c r="F1" s="264"/>
      <c r="G1" s="264"/>
      <c r="H1" s="264"/>
      <c r="I1" s="264"/>
      <c r="J1" s="264"/>
      <c r="K1" s="264"/>
      <c r="L1" s="264"/>
    </row>
    <row r="2" spans="1:12" x14ac:dyDescent="0.3">
      <c r="A2" s="64"/>
      <c r="B2" s="64"/>
      <c r="C2" s="64"/>
      <c r="D2" s="64"/>
      <c r="E2" s="64"/>
      <c r="F2" s="64"/>
      <c r="G2" s="64"/>
      <c r="H2" s="64"/>
      <c r="I2" s="64"/>
      <c r="J2" s="64"/>
      <c r="K2" s="64"/>
      <c r="L2" s="64"/>
    </row>
    <row r="3" spans="1:12" x14ac:dyDescent="0.3">
      <c r="A3" s="265" t="s">
        <v>210</v>
      </c>
      <c r="B3" s="265"/>
      <c r="C3" s="265"/>
      <c r="D3" s="265"/>
      <c r="E3" s="266" t="s">
        <v>211</v>
      </c>
      <c r="F3" s="267" t="s">
        <v>203</v>
      </c>
      <c r="G3" s="267" t="s">
        <v>212</v>
      </c>
      <c r="H3" s="265" t="s">
        <v>3</v>
      </c>
      <c r="I3" s="265"/>
      <c r="J3" s="265"/>
      <c r="K3" s="265"/>
      <c r="L3" s="265"/>
    </row>
    <row r="4" spans="1:12" ht="26.4" x14ac:dyDescent="0.3">
      <c r="A4" s="268" t="s">
        <v>213</v>
      </c>
      <c r="B4" s="269"/>
      <c r="C4" s="269"/>
      <c r="D4" s="270"/>
      <c r="E4" s="271" t="s">
        <v>214</v>
      </c>
      <c r="F4" s="272" t="s">
        <v>23</v>
      </c>
      <c r="G4" s="272"/>
      <c r="H4" s="273" t="s">
        <v>215</v>
      </c>
      <c r="I4" s="273"/>
      <c r="J4" s="273"/>
      <c r="K4" s="273"/>
      <c r="L4" s="273"/>
    </row>
    <row r="5" spans="1:12" x14ac:dyDescent="0.3">
      <c r="A5" s="274" t="s">
        <v>216</v>
      </c>
      <c r="B5" s="275"/>
      <c r="C5" s="275"/>
      <c r="D5" s="276"/>
      <c r="E5" s="277" t="s">
        <v>217</v>
      </c>
      <c r="F5" s="272" t="s">
        <v>23</v>
      </c>
      <c r="G5" s="272"/>
      <c r="H5" s="273" t="s">
        <v>215</v>
      </c>
      <c r="I5" s="273"/>
      <c r="J5" s="273"/>
      <c r="K5" s="273"/>
      <c r="L5" s="273"/>
    </row>
    <row r="6" spans="1:12" x14ac:dyDescent="0.3">
      <c r="A6" s="274" t="s">
        <v>218</v>
      </c>
      <c r="B6" s="275"/>
      <c r="C6" s="275"/>
      <c r="D6" s="276"/>
      <c r="E6" s="277" t="s">
        <v>219</v>
      </c>
      <c r="F6" s="272" t="s">
        <v>23</v>
      </c>
      <c r="G6" s="272"/>
      <c r="H6" s="273" t="s">
        <v>215</v>
      </c>
      <c r="I6" s="273"/>
      <c r="J6" s="273"/>
      <c r="K6" s="273"/>
      <c r="L6" s="273"/>
    </row>
    <row r="7" spans="1:12" ht="26.4" x14ac:dyDescent="0.3">
      <c r="A7" s="278" t="s">
        <v>220</v>
      </c>
      <c r="B7" s="279"/>
      <c r="C7" s="279"/>
      <c r="D7" s="280"/>
      <c r="E7" s="281" t="s">
        <v>221</v>
      </c>
      <c r="F7" s="272" t="s">
        <v>23</v>
      </c>
      <c r="G7" s="272"/>
      <c r="H7" s="282" t="s">
        <v>222</v>
      </c>
      <c r="I7" s="273"/>
      <c r="J7" s="273"/>
      <c r="K7" s="273"/>
      <c r="L7" s="273"/>
    </row>
    <row r="8" spans="1:12" x14ac:dyDescent="0.3">
      <c r="A8" s="278" t="s">
        <v>223</v>
      </c>
      <c r="B8" s="279"/>
      <c r="C8" s="279"/>
      <c r="D8" s="280"/>
      <c r="E8" s="281" t="s">
        <v>224</v>
      </c>
      <c r="F8" s="272"/>
      <c r="G8" s="272"/>
      <c r="H8" s="283"/>
      <c r="I8" s="284"/>
      <c r="J8" s="284"/>
      <c r="K8" s="284"/>
      <c r="L8" s="285"/>
    </row>
    <row r="9" spans="1:12" ht="26.4" x14ac:dyDescent="0.3">
      <c r="A9" s="278" t="s">
        <v>225</v>
      </c>
      <c r="B9" s="279"/>
      <c r="C9" s="279"/>
      <c r="D9" s="280"/>
      <c r="E9" s="281" t="s">
        <v>226</v>
      </c>
      <c r="F9" s="272" t="s">
        <v>23</v>
      </c>
      <c r="G9" s="272"/>
      <c r="H9" s="282" t="s">
        <v>222</v>
      </c>
      <c r="I9" s="273"/>
      <c r="J9" s="273"/>
      <c r="K9" s="273"/>
      <c r="L9" s="273"/>
    </row>
    <row r="10" spans="1:12" x14ac:dyDescent="0.3">
      <c r="A10" s="278" t="s">
        <v>227</v>
      </c>
      <c r="B10" s="279"/>
      <c r="C10" s="279"/>
      <c r="D10" s="280"/>
      <c r="E10" s="281" t="s">
        <v>224</v>
      </c>
      <c r="F10" s="272"/>
      <c r="G10" s="272"/>
      <c r="H10" s="283"/>
      <c r="I10" s="284"/>
      <c r="J10" s="284"/>
      <c r="K10" s="284"/>
      <c r="L10" s="285"/>
    </row>
    <row r="11" spans="1:12" ht="26.4" x14ac:dyDescent="0.3">
      <c r="A11" s="274" t="s">
        <v>228</v>
      </c>
      <c r="B11" s="275"/>
      <c r="C11" s="275"/>
      <c r="D11" s="276"/>
      <c r="E11" s="277" t="s">
        <v>229</v>
      </c>
      <c r="F11" s="272" t="s">
        <v>23</v>
      </c>
      <c r="G11" s="272"/>
      <c r="H11" s="282" t="s">
        <v>222</v>
      </c>
      <c r="I11" s="273"/>
      <c r="J11" s="273"/>
      <c r="K11" s="273"/>
      <c r="L11" s="273"/>
    </row>
    <row r="12" spans="1:12" x14ac:dyDescent="0.3">
      <c r="A12" s="274" t="s">
        <v>230</v>
      </c>
      <c r="B12" s="275"/>
      <c r="C12" s="275"/>
      <c r="D12" s="276"/>
      <c r="E12" s="277">
        <v>25</v>
      </c>
      <c r="F12" s="272" t="s">
        <v>23</v>
      </c>
      <c r="G12" s="272"/>
      <c r="H12" s="282" t="s">
        <v>231</v>
      </c>
      <c r="I12" s="273"/>
      <c r="J12" s="273"/>
      <c r="K12" s="273"/>
      <c r="L12" s="273"/>
    </row>
    <row r="13" spans="1:12" ht="26.4" x14ac:dyDescent="0.3">
      <c r="A13" s="274" t="s">
        <v>232</v>
      </c>
      <c r="B13" s="275"/>
      <c r="C13" s="275"/>
      <c r="D13" s="276"/>
      <c r="E13" s="277" t="s">
        <v>233</v>
      </c>
      <c r="F13" s="272" t="s">
        <v>23</v>
      </c>
      <c r="G13" s="272"/>
      <c r="H13" s="282" t="s">
        <v>222</v>
      </c>
      <c r="I13" s="273"/>
      <c r="J13" s="273"/>
      <c r="K13" s="273"/>
      <c r="L13" s="273"/>
    </row>
    <row r="14" spans="1:12" ht="26.4" x14ac:dyDescent="0.3">
      <c r="A14" s="274" t="s">
        <v>234</v>
      </c>
      <c r="B14" s="275"/>
      <c r="C14" s="275"/>
      <c r="D14" s="276"/>
      <c r="E14" s="277" t="s">
        <v>235</v>
      </c>
      <c r="F14" s="272" t="s">
        <v>23</v>
      </c>
      <c r="G14" s="272"/>
      <c r="H14" s="282" t="s">
        <v>222</v>
      </c>
      <c r="I14" s="273"/>
      <c r="J14" s="273"/>
      <c r="K14" s="273"/>
      <c r="L14" s="273"/>
    </row>
    <row r="15" spans="1:12" ht="26.4" x14ac:dyDescent="0.3">
      <c r="A15" s="274" t="s">
        <v>236</v>
      </c>
      <c r="B15" s="275"/>
      <c r="C15" s="275"/>
      <c r="D15" s="276"/>
      <c r="E15" s="277" t="s">
        <v>237</v>
      </c>
      <c r="F15" s="272" t="s">
        <v>23</v>
      </c>
      <c r="G15" s="272"/>
      <c r="H15" s="282" t="s">
        <v>222</v>
      </c>
      <c r="I15" s="273"/>
      <c r="J15" s="273"/>
      <c r="K15" s="273"/>
      <c r="L15" s="273"/>
    </row>
    <row r="16" spans="1:12" ht="26.4" x14ac:dyDescent="0.3">
      <c r="A16" s="286" t="s">
        <v>238</v>
      </c>
      <c r="B16" s="287"/>
      <c r="C16" s="287"/>
      <c r="D16" s="288"/>
      <c r="E16" s="277" t="s">
        <v>239</v>
      </c>
      <c r="F16" s="272" t="s">
        <v>23</v>
      </c>
      <c r="G16" s="272"/>
      <c r="H16" s="282" t="s">
        <v>222</v>
      </c>
      <c r="I16" s="273"/>
      <c r="J16" s="273"/>
      <c r="K16" s="273"/>
      <c r="L16" s="273"/>
    </row>
    <row r="17" spans="1:12" ht="26.4" x14ac:dyDescent="0.3">
      <c r="A17" s="274" t="s">
        <v>240</v>
      </c>
      <c r="B17" s="275"/>
      <c r="C17" s="275"/>
      <c r="D17" s="276"/>
      <c r="E17" s="277" t="s">
        <v>241</v>
      </c>
      <c r="F17" s="272" t="s">
        <v>23</v>
      </c>
      <c r="G17" s="272"/>
      <c r="H17" s="282" t="s">
        <v>222</v>
      </c>
      <c r="I17" s="273"/>
      <c r="J17" s="273"/>
      <c r="K17" s="273"/>
      <c r="L17" s="273"/>
    </row>
    <row r="18" spans="1:12" x14ac:dyDescent="0.3">
      <c r="A18" s="274" t="s">
        <v>242</v>
      </c>
      <c r="B18" s="275"/>
      <c r="C18" s="275"/>
      <c r="D18" s="276"/>
      <c r="E18" s="289" t="s">
        <v>224</v>
      </c>
      <c r="F18" s="272"/>
      <c r="G18" s="272"/>
      <c r="H18" s="273"/>
      <c r="I18" s="273"/>
      <c r="J18" s="273"/>
      <c r="K18" s="273"/>
      <c r="L18" s="273"/>
    </row>
  </sheetData>
  <mergeCells count="33">
    <mergeCell ref="A18:D18"/>
    <mergeCell ref="H18:L18"/>
    <mergeCell ref="A15:D15"/>
    <mergeCell ref="H15:L15"/>
    <mergeCell ref="A16:D16"/>
    <mergeCell ref="H16:L16"/>
    <mergeCell ref="A17:D17"/>
    <mergeCell ref="H17:L17"/>
    <mergeCell ref="A12:D12"/>
    <mergeCell ref="H12:L12"/>
    <mergeCell ref="A13:D13"/>
    <mergeCell ref="H13:L13"/>
    <mergeCell ref="A14:D14"/>
    <mergeCell ref="H14:L14"/>
    <mergeCell ref="A9:D9"/>
    <mergeCell ref="H9:L9"/>
    <mergeCell ref="A10:D10"/>
    <mergeCell ref="H10:L10"/>
    <mergeCell ref="A11:D11"/>
    <mergeCell ref="H11:L11"/>
    <mergeCell ref="A6:D6"/>
    <mergeCell ref="H6:L6"/>
    <mergeCell ref="A7:D7"/>
    <mergeCell ref="H7:L7"/>
    <mergeCell ref="A8:D8"/>
    <mergeCell ref="H8:L8"/>
    <mergeCell ref="A1:L1"/>
    <mergeCell ref="A3:D3"/>
    <mergeCell ref="H3:L3"/>
    <mergeCell ref="A4:D4"/>
    <mergeCell ref="H4:L4"/>
    <mergeCell ref="A5:D5"/>
    <mergeCell ref="H5:L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FAMICOOP 49</vt:lpstr>
      <vt:lpstr>FAMICOOP 51</vt:lpstr>
      <vt:lpstr>FINANCIERA</vt:lpstr>
      <vt:lpstr>JURIDICA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2014-12-04T01:03:29Z</dcterms:modified>
</cp:coreProperties>
</file>